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ng\Documents\GitHub\"/>
    </mc:Choice>
  </mc:AlternateContent>
  <xr:revisionPtr revIDLastSave="0" documentId="8_{CA61E9FE-4835-41FF-871B-E6F7E1759E39}" xr6:coauthVersionLast="47" xr6:coauthVersionMax="47" xr10:uidLastSave="{00000000-0000-0000-0000-000000000000}"/>
  <bookViews>
    <workbookView xWindow="-108" yWindow="-108" windowWidth="23256" windowHeight="12576" activeTab="6" xr2:uid="{6884DBDF-7A7B-4998-8EC9-79124EC9D448}"/>
  </bookViews>
  <sheets>
    <sheet name="Sheet1" sheetId="1" r:id="rId1"/>
    <sheet name="Sheet2" sheetId="2" r:id="rId2"/>
    <sheet name="staggered_data_g1" sheetId="3" r:id="rId3"/>
    <sheet name="staggered_data_g2" sheetId="4" r:id="rId4"/>
    <sheet name="staggered_data_g3" sheetId="5" r:id="rId5"/>
    <sheet name="combined_staggered" sheetId="6" r:id="rId6"/>
    <sheet name="r2" sheetId="7" r:id="rId7"/>
  </sheets>
  <externalReferences>
    <externalReference r:id="rId8"/>
    <externalReference r:id="rId9"/>
    <externalReference r:id="rId10"/>
  </externalReferences>
  <definedNames>
    <definedName name="_xlnm._FilterDatabase" localSheetId="0" hidden="1">Sheet1!$A$1:$AN$633</definedName>
    <definedName name="_xlnm._FilterDatabase" localSheetId="2" hidden="1">staggered_data_g1!$A$1:$AN$210</definedName>
    <definedName name="_xlnm._FilterDatabase" localSheetId="3" hidden="1">staggered_data_g2!$A$1:$AN$211</definedName>
    <definedName name="_xlnm._FilterDatabase" localSheetId="4" hidden="1">staggered_data_g3!$A$1:$AN$214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2" i="7"/>
  <c r="AH633" i="6"/>
  <c r="AH632" i="6"/>
  <c r="AH631" i="6"/>
  <c r="AH630" i="6"/>
  <c r="AH629" i="6"/>
  <c r="AH628" i="6"/>
  <c r="AH627" i="6"/>
  <c r="AH626" i="6"/>
  <c r="AH625" i="6"/>
  <c r="AH624" i="6"/>
  <c r="AH623" i="6"/>
  <c r="AH622" i="6"/>
  <c r="AH621" i="6"/>
  <c r="AH620" i="6"/>
  <c r="AH619" i="6"/>
  <c r="AH618" i="6"/>
  <c r="AH617" i="6"/>
  <c r="AH616" i="6"/>
  <c r="AH615" i="6"/>
  <c r="AH614" i="6"/>
  <c r="AH613" i="6"/>
  <c r="AH612" i="6"/>
  <c r="AH611" i="6"/>
  <c r="AH610" i="6"/>
  <c r="AH609" i="6"/>
  <c r="AH608" i="6"/>
  <c r="AH607" i="6"/>
  <c r="AH606" i="6"/>
  <c r="AH605" i="6"/>
  <c r="AH604" i="6"/>
  <c r="AH603" i="6"/>
  <c r="AH602" i="6"/>
  <c r="AH601" i="6"/>
  <c r="AH600" i="6"/>
  <c r="AH599" i="6"/>
  <c r="AH598" i="6"/>
  <c r="AH597" i="6"/>
  <c r="AH596" i="6"/>
  <c r="AH595" i="6"/>
  <c r="AH594" i="6"/>
  <c r="AH593" i="6"/>
  <c r="AH592" i="6"/>
  <c r="AH591" i="6"/>
  <c r="AH590" i="6"/>
  <c r="AH589" i="6"/>
  <c r="AH588" i="6"/>
  <c r="AH587" i="6"/>
  <c r="AH586" i="6"/>
  <c r="AH585" i="6"/>
  <c r="AH584" i="6"/>
  <c r="AH583" i="6"/>
  <c r="AH582" i="6"/>
  <c r="AH581" i="6"/>
  <c r="AH580" i="6"/>
  <c r="AH579" i="6"/>
  <c r="AH578" i="6"/>
  <c r="AH577" i="6"/>
  <c r="AH576" i="6"/>
  <c r="AH575" i="6"/>
  <c r="AH574" i="6"/>
  <c r="AH573" i="6"/>
  <c r="AH572" i="6"/>
  <c r="AH571" i="6"/>
  <c r="AH570" i="6"/>
  <c r="AH569" i="6"/>
  <c r="AH568" i="6"/>
  <c r="AH567" i="6"/>
  <c r="AH566" i="6"/>
  <c r="AH565" i="6"/>
  <c r="AH564" i="6"/>
  <c r="AH563" i="6"/>
  <c r="AH562" i="6"/>
  <c r="AH561" i="6"/>
  <c r="AH560" i="6"/>
  <c r="AH559" i="6"/>
  <c r="AH558" i="6"/>
  <c r="AH557" i="6"/>
  <c r="AH556" i="6"/>
  <c r="AH555" i="6"/>
  <c r="AH554" i="6"/>
  <c r="AH553" i="6"/>
  <c r="AH552" i="6"/>
  <c r="AH551" i="6"/>
  <c r="AH550" i="6"/>
  <c r="AH549" i="6"/>
  <c r="AH548" i="6"/>
  <c r="AH547" i="6"/>
  <c r="AH546" i="6"/>
  <c r="AH545" i="6"/>
  <c r="AH544" i="6"/>
  <c r="AH543" i="6"/>
  <c r="AH542" i="6"/>
  <c r="AH541" i="6"/>
  <c r="AH540" i="6"/>
  <c r="AH539" i="6"/>
  <c r="AH538" i="6"/>
  <c r="AH537" i="6"/>
  <c r="AH536" i="6"/>
  <c r="AH535" i="6"/>
  <c r="AH534" i="6"/>
  <c r="AH533" i="6"/>
  <c r="AH532" i="6"/>
  <c r="AH531" i="6"/>
  <c r="AH530" i="6"/>
  <c r="AH529" i="6"/>
  <c r="AH528" i="6"/>
  <c r="AH527" i="6"/>
  <c r="AH526" i="6"/>
  <c r="AH525" i="6"/>
  <c r="AH524" i="6"/>
  <c r="AH523" i="6"/>
  <c r="AH522" i="6"/>
  <c r="AH521" i="6"/>
  <c r="AH520" i="6"/>
  <c r="AH519" i="6"/>
  <c r="AH518" i="6"/>
  <c r="AH517" i="6"/>
  <c r="AH516" i="6"/>
  <c r="AH515" i="6"/>
  <c r="AH514" i="6"/>
  <c r="AH513" i="6"/>
  <c r="AH512" i="6"/>
  <c r="AH511" i="6"/>
  <c r="AH510" i="6"/>
  <c r="AH509" i="6"/>
  <c r="AH508" i="6"/>
  <c r="AH507" i="6"/>
  <c r="AH506" i="6"/>
  <c r="AH505" i="6"/>
  <c r="AH504" i="6"/>
  <c r="AH503" i="6"/>
  <c r="AH502" i="6"/>
  <c r="AH501" i="6"/>
  <c r="AH500" i="6"/>
  <c r="AH499" i="6"/>
  <c r="AH498" i="6"/>
  <c r="AH497" i="6"/>
  <c r="AH496" i="6"/>
  <c r="AH495" i="6"/>
  <c r="AH494" i="6"/>
  <c r="AH493" i="6"/>
  <c r="AH492" i="6"/>
  <c r="AH491" i="6"/>
  <c r="AH490" i="6"/>
  <c r="AH489" i="6"/>
  <c r="AH488" i="6"/>
  <c r="AH487" i="6"/>
  <c r="AH486" i="6"/>
  <c r="AH485" i="6"/>
  <c r="AH484" i="6"/>
  <c r="AH483" i="6"/>
  <c r="AH482" i="6"/>
  <c r="AH481" i="6"/>
  <c r="AH480" i="6"/>
  <c r="AH479" i="6"/>
  <c r="AH478" i="6"/>
  <c r="AH477" i="6"/>
  <c r="AH476" i="6"/>
  <c r="AH475" i="6"/>
  <c r="AH474" i="6"/>
  <c r="AH473" i="6"/>
  <c r="AH472" i="6"/>
  <c r="AH471" i="6"/>
  <c r="AH470" i="6"/>
  <c r="AH469" i="6"/>
  <c r="AH468" i="6"/>
  <c r="AH467" i="6"/>
  <c r="AH466" i="6"/>
  <c r="AH465" i="6"/>
  <c r="AH464" i="6"/>
  <c r="AH463" i="6"/>
  <c r="AH462" i="6"/>
  <c r="AH461" i="6"/>
  <c r="AH460" i="6"/>
  <c r="AH459" i="6"/>
  <c r="AH458" i="6"/>
  <c r="AH457" i="6"/>
  <c r="AH456" i="6"/>
  <c r="AH455" i="6"/>
  <c r="AH454" i="6"/>
  <c r="AH453" i="6"/>
  <c r="AH452" i="6"/>
  <c r="AH451" i="6"/>
  <c r="AH450" i="6"/>
  <c r="AH449" i="6"/>
  <c r="AH448" i="6"/>
  <c r="AH447" i="6"/>
  <c r="AH446" i="6"/>
  <c r="AH445" i="6"/>
  <c r="AH444" i="6"/>
  <c r="AH443" i="6"/>
  <c r="AH442" i="6"/>
  <c r="AH441" i="6"/>
  <c r="AH440" i="6"/>
  <c r="AH439" i="6"/>
  <c r="AH438" i="6"/>
  <c r="AH437" i="6"/>
  <c r="AH436" i="6"/>
  <c r="AH435" i="6"/>
  <c r="AH434" i="6"/>
  <c r="AH433" i="6"/>
  <c r="AH432" i="6"/>
  <c r="AH431" i="6"/>
  <c r="AH430" i="6"/>
  <c r="AH429" i="6"/>
  <c r="AH428" i="6"/>
  <c r="AH427" i="6"/>
  <c r="AH426" i="6"/>
  <c r="AH425" i="6"/>
  <c r="AH424" i="6"/>
  <c r="AH423" i="6"/>
  <c r="AH422" i="6"/>
  <c r="AH421" i="6"/>
  <c r="AH420" i="6"/>
  <c r="AH419" i="6"/>
  <c r="AH418" i="6"/>
  <c r="AH417" i="6"/>
  <c r="AH416" i="6"/>
  <c r="AH415" i="6"/>
  <c r="AH414" i="6"/>
  <c r="AH413" i="6"/>
  <c r="AH412" i="6"/>
  <c r="AH411" i="6"/>
  <c r="AH410" i="6"/>
  <c r="AH409" i="6"/>
  <c r="AH408" i="6"/>
  <c r="AH407" i="6"/>
  <c r="AH406" i="6"/>
  <c r="AH405" i="6"/>
  <c r="AH404" i="6"/>
  <c r="AH403" i="6"/>
  <c r="AH402" i="6"/>
  <c r="AH401" i="6"/>
  <c r="AH400" i="6"/>
  <c r="AH399" i="6"/>
  <c r="AH398" i="6"/>
  <c r="AH397" i="6"/>
  <c r="AH396" i="6"/>
  <c r="AH395" i="6"/>
  <c r="AH394" i="6"/>
  <c r="AH393" i="6"/>
  <c r="AH392" i="6"/>
  <c r="AH391" i="6"/>
  <c r="AH390" i="6"/>
  <c r="AH389" i="6"/>
  <c r="AH388" i="6"/>
  <c r="AH387" i="6"/>
  <c r="AH386" i="6"/>
  <c r="AH385" i="6"/>
  <c r="AH384" i="6"/>
  <c r="AH383" i="6"/>
  <c r="AH382" i="6"/>
  <c r="AH381" i="6"/>
  <c r="AH380" i="6"/>
  <c r="AH379" i="6"/>
  <c r="AH378" i="6"/>
  <c r="AH377" i="6"/>
  <c r="AH376" i="6"/>
  <c r="AH375" i="6"/>
  <c r="AH374" i="6"/>
  <c r="AH373" i="6"/>
  <c r="AH372" i="6"/>
  <c r="AH371" i="6"/>
  <c r="AH370" i="6"/>
  <c r="AH369" i="6"/>
  <c r="AH368" i="6"/>
  <c r="AH367" i="6"/>
  <c r="AH366" i="6"/>
  <c r="AH365" i="6"/>
  <c r="AH364" i="6"/>
  <c r="AH363" i="6"/>
  <c r="AH362" i="6"/>
  <c r="AH361" i="6"/>
  <c r="AH360" i="6"/>
  <c r="AH359" i="6"/>
  <c r="AH358" i="6"/>
  <c r="AH357" i="6"/>
  <c r="AH356" i="6"/>
  <c r="AH355" i="6"/>
  <c r="AH354" i="6"/>
  <c r="AH353" i="6"/>
  <c r="AH352" i="6"/>
  <c r="AH351" i="6"/>
  <c r="AH350" i="6"/>
  <c r="AH349" i="6"/>
  <c r="AH348" i="6"/>
  <c r="AH347" i="6"/>
  <c r="AH346" i="6"/>
  <c r="AH345" i="6"/>
  <c r="AH344" i="6"/>
  <c r="AH343" i="6"/>
  <c r="AH342" i="6"/>
  <c r="AH341" i="6"/>
  <c r="AH340" i="6"/>
  <c r="AH339" i="6"/>
  <c r="AH338" i="6"/>
  <c r="AH337" i="6"/>
  <c r="AH336" i="6"/>
  <c r="AH335" i="6"/>
  <c r="AH334" i="6"/>
  <c r="AH333" i="6"/>
  <c r="AH332" i="6"/>
  <c r="AH331" i="6"/>
  <c r="AH330" i="6"/>
  <c r="AH329" i="6"/>
  <c r="AH328" i="6"/>
  <c r="AH327" i="6"/>
  <c r="AH326" i="6"/>
  <c r="AH325" i="6"/>
  <c r="AH324" i="6"/>
  <c r="AH323" i="6"/>
  <c r="AH322" i="6"/>
  <c r="AH321" i="6"/>
  <c r="AH320" i="6"/>
  <c r="AH319" i="6"/>
  <c r="AH318" i="6"/>
  <c r="AH317" i="6"/>
  <c r="AH316" i="6"/>
  <c r="AH315" i="6"/>
  <c r="AH314" i="6"/>
  <c r="AH313" i="6"/>
  <c r="AH312" i="6"/>
  <c r="AH311" i="6"/>
  <c r="AH310" i="6"/>
  <c r="AH309" i="6"/>
  <c r="AH308" i="6"/>
  <c r="AH307" i="6"/>
  <c r="AH306" i="6"/>
  <c r="AH305" i="6"/>
  <c r="AH304" i="6"/>
  <c r="AH303" i="6"/>
  <c r="AH302" i="6"/>
  <c r="AH301" i="6"/>
  <c r="AH300" i="6"/>
  <c r="AH299" i="6"/>
  <c r="AH298" i="6"/>
  <c r="AH297" i="6"/>
  <c r="AH296" i="6"/>
  <c r="AH295" i="6"/>
  <c r="AH294" i="6"/>
  <c r="AH293" i="6"/>
  <c r="AH292" i="6"/>
  <c r="AH291" i="6"/>
  <c r="AH290" i="6"/>
  <c r="AH289" i="6"/>
  <c r="AH288" i="6"/>
  <c r="AH287" i="6"/>
  <c r="AH286" i="6"/>
  <c r="AH285" i="6"/>
  <c r="AH284" i="6"/>
  <c r="AH283" i="6"/>
  <c r="AH282" i="6"/>
  <c r="AH281" i="6"/>
  <c r="AH280" i="6"/>
  <c r="AH279" i="6"/>
  <c r="AH278" i="6"/>
  <c r="AH277" i="6"/>
  <c r="AH276" i="6"/>
  <c r="AH275" i="6"/>
  <c r="AH274" i="6"/>
  <c r="AH273" i="6"/>
  <c r="AH272" i="6"/>
  <c r="AH271" i="6"/>
  <c r="AH270" i="6"/>
  <c r="AH269" i="6"/>
  <c r="AH268" i="6"/>
  <c r="AH267" i="6"/>
  <c r="AH266" i="6"/>
  <c r="AH265" i="6"/>
  <c r="AH264" i="6"/>
  <c r="AH263" i="6"/>
  <c r="AH262" i="6"/>
  <c r="AH261" i="6"/>
  <c r="AH260" i="6"/>
  <c r="AH259" i="6"/>
  <c r="AH258" i="6"/>
  <c r="AH257" i="6"/>
  <c r="AH256" i="6"/>
  <c r="AH255" i="6"/>
  <c r="AH254" i="6"/>
  <c r="AH253" i="6"/>
  <c r="AH252" i="6"/>
  <c r="AH251" i="6"/>
  <c r="AH250" i="6"/>
  <c r="AH249" i="6"/>
  <c r="AH248" i="6"/>
  <c r="AH247" i="6"/>
  <c r="AH246" i="6"/>
  <c r="AH245" i="6"/>
  <c r="AH244" i="6"/>
  <c r="AH243" i="6"/>
  <c r="AH242" i="6"/>
  <c r="AH241" i="6"/>
  <c r="AH240" i="6"/>
  <c r="AH239" i="6"/>
  <c r="AH238" i="6"/>
  <c r="AH237" i="6"/>
  <c r="AH236" i="6"/>
  <c r="AH235" i="6"/>
  <c r="AH234" i="6"/>
  <c r="AH233" i="6"/>
  <c r="AH232" i="6"/>
  <c r="AH231" i="6"/>
  <c r="AH230" i="6"/>
  <c r="AH229" i="6"/>
  <c r="AH228" i="6"/>
  <c r="AH227" i="6"/>
  <c r="AH226" i="6"/>
  <c r="AH225" i="6"/>
  <c r="AH224" i="6"/>
  <c r="AH223" i="6"/>
  <c r="AH222" i="6"/>
  <c r="AH221" i="6"/>
  <c r="AH220" i="6"/>
  <c r="AH219" i="6"/>
  <c r="AH218" i="6"/>
  <c r="AH217" i="6"/>
  <c r="AH216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H195" i="6"/>
  <c r="AH194" i="6"/>
  <c r="AH193" i="6"/>
  <c r="AH192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5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H214" i="5"/>
  <c r="AH213" i="5"/>
  <c r="AH212" i="5"/>
  <c r="AH211" i="5"/>
  <c r="AH210" i="5"/>
  <c r="AH209" i="5"/>
  <c r="AH208" i="5"/>
  <c r="AH207" i="5"/>
  <c r="AH206" i="5"/>
  <c r="AH205" i="5"/>
  <c r="AH204" i="5"/>
  <c r="AH203" i="5"/>
  <c r="AH202" i="5"/>
  <c r="AH201" i="5"/>
  <c r="AH200" i="5"/>
  <c r="AH199" i="5"/>
  <c r="AH198" i="5"/>
  <c r="AH197" i="5"/>
  <c r="AH196" i="5"/>
  <c r="AH195" i="5"/>
  <c r="AH194" i="5"/>
  <c r="AH193" i="5"/>
  <c r="AH192" i="5"/>
  <c r="AH191" i="5"/>
  <c r="AH190" i="5"/>
  <c r="AH189" i="5"/>
  <c r="AH188" i="5"/>
  <c r="AH187" i="5"/>
  <c r="AH186" i="5"/>
  <c r="AH185" i="5"/>
  <c r="AH184" i="5"/>
  <c r="AH183" i="5"/>
  <c r="AH182" i="5"/>
  <c r="AH181" i="5"/>
  <c r="AH180" i="5"/>
  <c r="AH179" i="5"/>
  <c r="AH178" i="5"/>
  <c r="AH177" i="5"/>
  <c r="AH176" i="5"/>
  <c r="AH175" i="5"/>
  <c r="AH174" i="5"/>
  <c r="AH173" i="5"/>
  <c r="AH172" i="5"/>
  <c r="AH171" i="5"/>
  <c r="AH170" i="5"/>
  <c r="AH169" i="5"/>
  <c r="AH168" i="5"/>
  <c r="AH167" i="5"/>
  <c r="AH166" i="5"/>
  <c r="AH165" i="5"/>
  <c r="AH164" i="5"/>
  <c r="AH163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8" i="5"/>
  <c r="AH137" i="5"/>
  <c r="AH136" i="5"/>
  <c r="AH135" i="5"/>
  <c r="AH134" i="5"/>
  <c r="AH133" i="5"/>
  <c r="AH132" i="5"/>
  <c r="AH131" i="5"/>
  <c r="AH130" i="5"/>
  <c r="AH129" i="5"/>
  <c r="AH128" i="5"/>
  <c r="AH127" i="5"/>
  <c r="AH126" i="5"/>
  <c r="AH125" i="5"/>
  <c r="AH124" i="5"/>
  <c r="AH123" i="5"/>
  <c r="AH122" i="5"/>
  <c r="AH121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" i="3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C2" i="2"/>
  <c r="D2" i="2"/>
  <c r="E2" i="2"/>
  <c r="F2" i="2"/>
  <c r="G2" i="2"/>
  <c r="A2" i="2"/>
</calcChain>
</file>

<file path=xl/sharedStrings.xml><?xml version="1.0" encoding="utf-8"?>
<sst xmlns="http://schemas.openxmlformats.org/spreadsheetml/2006/main" count="7846" uniqueCount="291">
  <si>
    <t>name</t>
  </si>
  <si>
    <t>position</t>
  </si>
  <si>
    <t>team</t>
  </si>
  <si>
    <t>xP</t>
  </si>
  <si>
    <t>assists</t>
  </si>
  <si>
    <t>bonus</t>
  </si>
  <si>
    <t>bps</t>
  </si>
  <si>
    <t>clean_sheets</t>
  </si>
  <si>
    <t>creativity</t>
  </si>
  <si>
    <t>element</t>
  </si>
  <si>
    <t>expected_assists</t>
  </si>
  <si>
    <t>expected_goal_involvements</t>
  </si>
  <si>
    <t>expected_goals</t>
  </si>
  <si>
    <t>expected_goals_conceded</t>
  </si>
  <si>
    <t>fixture</t>
  </si>
  <si>
    <t>goals_conceded</t>
  </si>
  <si>
    <t>goals_scored</t>
  </si>
  <si>
    <t>ict_index</t>
  </si>
  <si>
    <t>influence</t>
  </si>
  <si>
    <t>kickoff_time</t>
  </si>
  <si>
    <t>minutes</t>
  </si>
  <si>
    <t>opponent_team</t>
  </si>
  <si>
    <t>own_goals</t>
  </si>
  <si>
    <t>penalties_missed</t>
  </si>
  <si>
    <t>penalties_saved</t>
  </si>
  <si>
    <t>red_cards</t>
  </si>
  <si>
    <t>round</t>
  </si>
  <si>
    <t>saves</t>
  </si>
  <si>
    <t>selected</t>
  </si>
  <si>
    <t>starts</t>
  </si>
  <si>
    <t>team_a_score</t>
  </si>
  <si>
    <t>team_h_score</t>
  </si>
  <si>
    <t>threat</t>
  </si>
  <si>
    <t>total_points</t>
  </si>
  <si>
    <t>transfers_balance</t>
  </si>
  <si>
    <t>transfers_in</t>
  </si>
  <si>
    <t>transfers_out</t>
  </si>
  <si>
    <t>value</t>
  </si>
  <si>
    <t>was_home</t>
  </si>
  <si>
    <t>yellow_cards</t>
  </si>
  <si>
    <t>Fabian SchÃ¤r</t>
  </si>
  <si>
    <t>DEF</t>
  </si>
  <si>
    <t>Newcastle</t>
  </si>
  <si>
    <t>2022-08-06T14:00:00Z</t>
  </si>
  <si>
    <t>Jonny Evans</t>
  </si>
  <si>
    <t>Leicester</t>
  </si>
  <si>
    <t>2022-08-07T13:00:00Z</t>
  </si>
  <si>
    <t>Fin Stevens</t>
  </si>
  <si>
    <t>Brentford</t>
  </si>
  <si>
    <t>Wesley Fofana</t>
  </si>
  <si>
    <t>Nathaniel Phillips</t>
  </si>
  <si>
    <t>Liverpool</t>
  </si>
  <si>
    <t>2022-08-06T11:30:00Z</t>
  </si>
  <si>
    <t>LoÃ¯c Mbe Soh</t>
  </si>
  <si>
    <t>Nott'm Forest</t>
  </si>
  <si>
    <t>Tosin Adarabioyo</t>
  </si>
  <si>
    <t>Fulham</t>
  </si>
  <si>
    <t>Luke Thomas</t>
  </si>
  <si>
    <t>Ibrahima KonatÃ©</t>
  </si>
  <si>
    <t>Yerson Mosquera Valdelamar</t>
  </si>
  <si>
    <t>Wolves</t>
  </si>
  <si>
    <t>Kristoffer Ajer</t>
  </si>
  <si>
    <t>Cristian Romero</t>
  </si>
  <si>
    <t>Spurs</t>
  </si>
  <si>
    <t>Nathaniel Clyne</t>
  </si>
  <si>
    <t>Crystal Palace</t>
  </si>
  <si>
    <t>2022-08-05T19:00:00Z</t>
  </si>
  <si>
    <t>Harrison Ashby</t>
  </si>
  <si>
    <t>West Ham</t>
  </si>
  <si>
    <t>2022-08-07T15:30:00Z</t>
  </si>
  <si>
    <t>Lewis Brunt</t>
  </si>
  <si>
    <t>Matt Ritchie</t>
  </si>
  <si>
    <t>Jannik Vestergaard</t>
  </si>
  <si>
    <t>Trevoh Chalobah</t>
  </si>
  <si>
    <t>Chelsea</t>
  </si>
  <si>
    <t>2022-08-06T16:30:00Z</t>
  </si>
  <si>
    <t>Chris Richards</t>
  </si>
  <si>
    <t>Mohammed Salisu</t>
  </si>
  <si>
    <t>Southampton</t>
  </si>
  <si>
    <t>Liam Cooper</t>
  </si>
  <si>
    <t>Leeds</t>
  </si>
  <si>
    <t>Calvin Ramsay</t>
  </si>
  <si>
    <t>Steve Cook</t>
  </si>
  <si>
    <t>Ryan Bertrand</t>
  </si>
  <si>
    <t>Jack Stacey</t>
  </si>
  <si>
    <t>Bournemouth</t>
  </si>
  <si>
    <t>Mason Holgate</t>
  </si>
  <si>
    <t>Everton</t>
  </si>
  <si>
    <t>Armel Bella-Kotchap</t>
  </si>
  <si>
    <t>Sepp van den Berg</t>
  </si>
  <si>
    <t>Diego Carlos Santos Silva</t>
  </si>
  <si>
    <t>Aston Villa</t>
  </si>
  <si>
    <t>Ben Mee</t>
  </si>
  <si>
    <t>JoÃ£o Cancelo</t>
  </si>
  <si>
    <t>Man City</t>
  </si>
  <si>
    <t>Ciaran Clark</t>
  </si>
  <si>
    <t>Jordan Zemura</t>
  </si>
  <si>
    <t>Rob Holding</t>
  </si>
  <si>
    <t>Arsenal</t>
  </si>
  <si>
    <t>Pontus Jansson</t>
  </si>
  <si>
    <t>Ryan Fredericks</t>
  </si>
  <si>
    <t>Kurt Zouma</t>
  </si>
  <si>
    <t>Luke Mbete-Tabu</t>
  </si>
  <si>
    <t>Levi Colwill</t>
  </si>
  <si>
    <t>Brighton</t>
  </si>
  <si>
    <t>Ricardo Barbosa Pereira</t>
  </si>
  <si>
    <t>Matty Cash</t>
  </si>
  <si>
    <t>Javier Manquillo GaitÃ¡n</t>
  </si>
  <si>
    <t>RaphaÃ«l Varane</t>
  </si>
  <si>
    <t>Man Utd</t>
  </si>
  <si>
    <t>Cody Drameh</t>
  </si>
  <si>
    <t>Vitalii Mykolenko</t>
  </si>
  <si>
    <t>Kyle Walker</t>
  </si>
  <si>
    <t>Luke Ayling</t>
  </si>
  <si>
    <t>Eric Bailly</t>
  </si>
  <si>
    <t>Hugo Bueno LÃ³pez</t>
  </si>
  <si>
    <t>Daniel Amartey</t>
  </si>
  <si>
    <t>Aaron Hickey</t>
  </si>
  <si>
    <t>RÃºben Nascimento Vinagre</t>
  </si>
  <si>
    <t>Joachim Andersen</t>
  </si>
  <si>
    <t>Jack Stephens</t>
  </si>
  <si>
    <t>Angelo Ogbonna</t>
  </si>
  <si>
    <t>Malang Sarr</t>
  </si>
  <si>
    <t>Joe Rodon</t>
  </si>
  <si>
    <t>Ben Davies</t>
  </si>
  <si>
    <t>Jan Bednarek</t>
  </si>
  <si>
    <t>Takehiro Tomiyasu</t>
  </si>
  <si>
    <t>Emil Krafth</t>
  </si>
  <si>
    <t>John Stones</t>
  </si>
  <si>
    <t>Lucas Digne</t>
  </si>
  <si>
    <t>Nathan AkÃ©</t>
  </si>
  <si>
    <t>Lloyd Kelly</t>
  </si>
  <si>
    <t>Trent Alexander-Arnold</t>
  </si>
  <si>
    <t>Lyanco Silveira Neves Vojnovic</t>
  </si>
  <si>
    <t>Ben Chilwell</t>
  </si>
  <si>
    <t>Lewis Dunk</t>
  </si>
  <si>
    <t>Giulian Biancone</t>
  </si>
  <si>
    <t>William Saliba</t>
  </si>
  <si>
    <t>Haydon Roberts</t>
  </si>
  <si>
    <t>Craig Dawson</t>
  </si>
  <si>
    <t>Nathan Ferguson</t>
  </si>
  <si>
    <t>Tyrick Mitchell</t>
  </si>
  <si>
    <t>Max Kilman</t>
  </si>
  <si>
    <t>Harry Toffolo</t>
  </si>
  <si>
    <t>Ezri Konsa Ngoyo</t>
  </si>
  <si>
    <t>Chris Mepham</t>
  </si>
  <si>
    <t>Matt Clarke</t>
  </si>
  <si>
    <t>Kieran Trippier</t>
  </si>
  <si>
    <t>Moussa NiakhatÃ©</t>
  </si>
  <si>
    <t>Kyle Walker-Peters</t>
  </si>
  <si>
    <t>Nuno Varela Tavares</t>
  </si>
  <si>
    <t>Aymeric Laporte</t>
  </si>
  <si>
    <t>Joel Matip</t>
  </si>
  <si>
    <t>Sven Botman</t>
  </si>
  <si>
    <t>Robert Kenedy Nunes do Nascimento</t>
  </si>
  <si>
    <t>Willy Boly</t>
  </si>
  <si>
    <t>Leo Fuhr Hjelde</t>
  </si>
  <si>
    <t>Mads Roerslev Rasmussen</t>
  </si>
  <si>
    <t>Mads Bech SÃ¸rensen</t>
  </si>
  <si>
    <t>Lisandro MartÃ­nez</t>
  </si>
  <si>
    <t>Junior Firpo Adames</t>
  </si>
  <si>
    <t>Niels Nkounkou</t>
  </si>
  <si>
    <t>Nayef Aguerd</t>
  </si>
  <si>
    <t>Luke Chambers</t>
  </si>
  <si>
    <t>Joe Worrall</t>
  </si>
  <si>
    <t>RÃºben Gato Alves Dias</t>
  </si>
  <si>
    <t>Oleksandr Zinchenko</t>
  </si>
  <si>
    <t>Emerson Leite de Souza Junior</t>
  </si>
  <si>
    <t>Richie Laryea</t>
  </si>
  <si>
    <t>Marc Cucurella Saseta</t>
  </si>
  <si>
    <t>James Hill</t>
  </si>
  <si>
    <t>Adam Smith</t>
  </si>
  <si>
    <t>Ben Johnson</t>
  </si>
  <si>
    <t>Nathan Patterson</t>
  </si>
  <si>
    <t>Benjamin White</t>
  </si>
  <si>
    <t>Konstantinos Tsimikas</t>
  </si>
  <si>
    <t>James Tomkins</t>
  </si>
  <si>
    <t>Jamaal Lascelles</t>
  </si>
  <si>
    <t>Issa Diop</t>
  </si>
  <si>
    <t>Rico Henry</t>
  </si>
  <si>
    <t>Tim Ream</t>
  </si>
  <si>
    <t>Sergi CanÃ³s TenÃ©s</t>
  </si>
  <si>
    <t>Joel Ward</t>
  </si>
  <si>
    <t>Jarrad Branthwaite</t>
  </si>
  <si>
    <t>Robin Koch</t>
  </si>
  <si>
    <t>Yan Valery</t>
  </si>
  <si>
    <t>Rayan AÃ¯t-Nouri</t>
  </si>
  <si>
    <t>Phil Jones</t>
  </si>
  <si>
    <t>Michael Keane</t>
  </si>
  <si>
    <t>Adam Webster</t>
  </si>
  <si>
    <t>James Tarkowski</t>
  </si>
  <si>
    <t>Toti AntÃ³nio Gomes</t>
  </si>
  <si>
    <t>Joe Bryan</t>
  </si>
  <si>
    <t>Matt Doherty</t>
  </si>
  <si>
    <t>Eric Dier</t>
  </si>
  <si>
    <t>Japhet Tanganga</t>
  </si>
  <si>
    <t>Charlie Goode</t>
  </si>
  <si>
    <t>Neco Williams</t>
  </si>
  <si>
    <t>Josh Wilson-Esbrand</t>
  </si>
  <si>
    <t>Thiago Emiliano da Silva</t>
  </si>
  <si>
    <t>Terence Kongolo</t>
  </si>
  <si>
    <t>Jamal Lewis</t>
  </si>
  <si>
    <t>Sergio ReguilÃ³n</t>
  </si>
  <si>
    <t>Omar Richards</t>
  </si>
  <si>
    <t>Reece James</t>
  </si>
  <si>
    <t>Luke Shaw</t>
  </si>
  <si>
    <t>Timothy Castagne</t>
  </si>
  <si>
    <t>CÃ©dric Alves Soares</t>
  </si>
  <si>
    <t>Rico Lewis</t>
  </si>
  <si>
    <t>Ludwig Augustinsson</t>
  </si>
  <si>
    <t>Kenny Tete</t>
  </si>
  <si>
    <t>Kieran Tierney</t>
  </si>
  <si>
    <t>Conor Coady</t>
  </si>
  <si>
    <t>Tyrone Mings</t>
  </si>
  <si>
    <t>Kevin Mbabu</t>
  </si>
  <si>
    <t>Antonee Robinson</t>
  </si>
  <si>
    <t>Aaron Wan-Bissaka</t>
  </si>
  <si>
    <t>Dominic Thompson</t>
  </si>
  <si>
    <t>Paul Dummett</t>
  </si>
  <si>
    <t>Arthur Masuaku</t>
  </si>
  <si>
    <t>Tariq Lamptey</t>
  </si>
  <si>
    <t>Pablo MarÃ­ Villar</t>
  </si>
  <si>
    <t>Scott McKenna</t>
  </si>
  <si>
    <t>Rhys Williams</t>
  </si>
  <si>
    <t>Federico FernÃ¡ndez</t>
  </si>
  <si>
    <t>Aaron Cresswell</t>
  </si>
  <si>
    <t>Andrew Robertson</t>
  </si>
  <si>
    <t>Marcos Alonso</t>
  </si>
  <si>
    <t>NÃ©lson Cabral Semedo</t>
  </si>
  <si>
    <t>Kortney Hause</t>
  </si>
  <si>
    <t>Ben Godfrey</t>
  </si>
  <si>
    <t>Diogo Dalot Teixeira</t>
  </si>
  <si>
    <t>Brandon Williams</t>
  </si>
  <si>
    <t>Tino Livramento</t>
  </si>
  <si>
    <t>Mohamed DrÃ¤ger</t>
  </si>
  <si>
    <t>Stuart Dallas</t>
  </si>
  <si>
    <t>Marc GuÃ©hi</t>
  </si>
  <si>
    <t>Djed Spence</t>
  </si>
  <si>
    <t>Dan Burn</t>
  </si>
  <si>
    <t>Diego Llorente</t>
  </si>
  <si>
    <t>Kalidou Koulibaly</t>
  </si>
  <si>
    <t>JoÃ«l Veltman</t>
  </si>
  <si>
    <t>Ethan Ampadu</t>
  </si>
  <si>
    <t>Kaine Kesler Hayden</t>
  </si>
  <si>
    <t>Harry Maguire</t>
  </si>
  <si>
    <t>CÃ©sar Azpilicueta</t>
  </si>
  <si>
    <t>Tyrell Malacia</t>
  </si>
  <si>
    <t>Joseph Gomez</t>
  </si>
  <si>
    <t>Jan Paul van Hecke</t>
  </si>
  <si>
    <t>Ivan PeriÅ¡iÄ‡</t>
  </si>
  <si>
    <t>Virgil van Dijk</t>
  </si>
  <si>
    <t>Yerry Mina</t>
  </si>
  <si>
    <t>Davinson SÃ¡nchez</t>
  </si>
  <si>
    <t>Nathan Collins</t>
  </si>
  <si>
    <t>Pascal Struijk</t>
  </si>
  <si>
    <t>Matt Targett</t>
  </si>
  <si>
    <t>Calum Chambers</t>
  </si>
  <si>
    <t>Seamus Coleman</t>
  </si>
  <si>
    <t>Vladimir Coufal</t>
  </si>
  <si>
    <t>Shane Duffy</t>
  </si>
  <si>
    <t>FrÃ©dÃ©ric Guilbert</t>
  </si>
  <si>
    <t>Rasmus Kristensen</t>
  </si>
  <si>
    <t>Victor LindelÃ¶f</t>
  </si>
  <si>
    <t>Jonathan Castro Otto</t>
  </si>
  <si>
    <t>Jonathan Panzo</t>
  </si>
  <si>
    <t>Romain Perraud</t>
  </si>
  <si>
    <t>ClÃ©ment Lenglet</t>
  </si>
  <si>
    <t>Alex Telles</t>
  </si>
  <si>
    <t>Gabriel dos Santos MagalhÃ£es</t>
  </si>
  <si>
    <t>Emerson Palmieri dos Santos</t>
  </si>
  <si>
    <t>Ethan Pinnock</t>
  </si>
  <si>
    <t>James Justin</t>
  </si>
  <si>
    <t>Ã‡aglar SÃ¶yÃ¼ncÃ¼</t>
  </si>
  <si>
    <t>Ryan Sessegnon</t>
  </si>
  <si>
    <t>Ashley Young</t>
  </si>
  <si>
    <t>2022-08-13T14:00:00Z</t>
  </si>
  <si>
    <t>2022-08-14T15:30:00Z</t>
  </si>
  <si>
    <t>2022-08-14T13:00:00Z</t>
  </si>
  <si>
    <t>2022-08-15T19:00:00Z</t>
  </si>
  <si>
    <t>2022-08-13T16:30:00Z</t>
  </si>
  <si>
    <t>2022-08-13T11:30:00Z</t>
  </si>
  <si>
    <t>Marcos Senesi</t>
  </si>
  <si>
    <t>2022-08-20T14:00:00Z</t>
  </si>
  <si>
    <t>2022-08-20T16:30:00Z</t>
  </si>
  <si>
    <t>2022-08-21T13:00:00Z</t>
  </si>
  <si>
    <t>2022-08-21T15:30:00Z</t>
  </si>
  <si>
    <t>2022-08-20T11:30:00Z</t>
  </si>
  <si>
    <t>2022-08-22T19:00:00Z</t>
  </si>
  <si>
    <t>Pervis EstupiÃ±Ã¡n</t>
  </si>
  <si>
    <t>Thilo Kehrer</t>
  </si>
  <si>
    <t>Sergio GÃ³mez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</si>
</sst>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Sheet1!$AL$2:$AL$1747</c:f>
              <c:numCache>
                <c:formatCode>General</c:formatCode>
                <c:ptCount val="1746"/>
                <c:pt idx="0">
                  <c:v>45</c:v>
                </c:pt>
                <c:pt idx="1">
                  <c:v>45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50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  <c:pt idx="14">
                  <c:v>40</c:v>
                </c:pt>
                <c:pt idx="15">
                  <c:v>45</c:v>
                </c:pt>
                <c:pt idx="16">
                  <c:v>40</c:v>
                </c:pt>
                <c:pt idx="17">
                  <c:v>50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40</c:v>
                </c:pt>
                <c:pt idx="22">
                  <c:v>45</c:v>
                </c:pt>
                <c:pt idx="23">
                  <c:v>40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70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40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45</c:v>
                </c:pt>
                <c:pt idx="42">
                  <c:v>50</c:v>
                </c:pt>
                <c:pt idx="43">
                  <c:v>40</c:v>
                </c:pt>
                <c:pt idx="44">
                  <c:v>45</c:v>
                </c:pt>
                <c:pt idx="45">
                  <c:v>50</c:v>
                </c:pt>
                <c:pt idx="46">
                  <c:v>45</c:v>
                </c:pt>
                <c:pt idx="47">
                  <c:v>40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50</c:v>
                </c:pt>
                <c:pt idx="56">
                  <c:v>40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55</c:v>
                </c:pt>
                <c:pt idx="62">
                  <c:v>50</c:v>
                </c:pt>
                <c:pt idx="63">
                  <c:v>50</c:v>
                </c:pt>
                <c:pt idx="64">
                  <c:v>45</c:v>
                </c:pt>
                <c:pt idx="65">
                  <c:v>75</c:v>
                </c:pt>
                <c:pt idx="66">
                  <c:v>45</c:v>
                </c:pt>
                <c:pt idx="67">
                  <c:v>60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40</c:v>
                </c:pt>
                <c:pt idx="72">
                  <c:v>50</c:v>
                </c:pt>
                <c:pt idx="73">
                  <c:v>40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40</c:v>
                </c:pt>
                <c:pt idx="80">
                  <c:v>50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60</c:v>
                </c:pt>
                <c:pt idx="85">
                  <c:v>60</c:v>
                </c:pt>
                <c:pt idx="86">
                  <c:v>45</c:v>
                </c:pt>
                <c:pt idx="87">
                  <c:v>40</c:v>
                </c:pt>
                <c:pt idx="88">
                  <c:v>45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40</c:v>
                </c:pt>
                <c:pt idx="95">
                  <c:v>50</c:v>
                </c:pt>
                <c:pt idx="96">
                  <c:v>40</c:v>
                </c:pt>
                <c:pt idx="97">
                  <c:v>45</c:v>
                </c:pt>
                <c:pt idx="98">
                  <c:v>60</c:v>
                </c:pt>
                <c:pt idx="99">
                  <c:v>50</c:v>
                </c:pt>
                <c:pt idx="100">
                  <c:v>50</c:v>
                </c:pt>
                <c:pt idx="101">
                  <c:v>45</c:v>
                </c:pt>
                <c:pt idx="102">
                  <c:v>50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40</c:v>
                </c:pt>
                <c:pt idx="107">
                  <c:v>45</c:v>
                </c:pt>
                <c:pt idx="108">
                  <c:v>45</c:v>
                </c:pt>
                <c:pt idx="109">
                  <c:v>40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50</c:v>
                </c:pt>
                <c:pt idx="115">
                  <c:v>45</c:v>
                </c:pt>
                <c:pt idx="116">
                  <c:v>40</c:v>
                </c:pt>
                <c:pt idx="117">
                  <c:v>45</c:v>
                </c:pt>
                <c:pt idx="118">
                  <c:v>40</c:v>
                </c:pt>
                <c:pt idx="119">
                  <c:v>45</c:v>
                </c:pt>
                <c:pt idx="120">
                  <c:v>40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40</c:v>
                </c:pt>
                <c:pt idx="125">
                  <c:v>45</c:v>
                </c:pt>
                <c:pt idx="126">
                  <c:v>50</c:v>
                </c:pt>
                <c:pt idx="127">
                  <c:v>50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55</c:v>
                </c:pt>
                <c:pt idx="133">
                  <c:v>40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60</c:v>
                </c:pt>
                <c:pt idx="138">
                  <c:v>50</c:v>
                </c:pt>
                <c:pt idx="139">
                  <c:v>45</c:v>
                </c:pt>
                <c:pt idx="140">
                  <c:v>45</c:v>
                </c:pt>
                <c:pt idx="141">
                  <c:v>40</c:v>
                </c:pt>
                <c:pt idx="142">
                  <c:v>45</c:v>
                </c:pt>
                <c:pt idx="143">
                  <c:v>45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40</c:v>
                </c:pt>
                <c:pt idx="152">
                  <c:v>40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40</c:v>
                </c:pt>
                <c:pt idx="158">
                  <c:v>45</c:v>
                </c:pt>
                <c:pt idx="159">
                  <c:v>50</c:v>
                </c:pt>
                <c:pt idx="160">
                  <c:v>70</c:v>
                </c:pt>
                <c:pt idx="161">
                  <c:v>55</c:v>
                </c:pt>
                <c:pt idx="162">
                  <c:v>50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40</c:v>
                </c:pt>
                <c:pt idx="167">
                  <c:v>45</c:v>
                </c:pt>
                <c:pt idx="168">
                  <c:v>40</c:v>
                </c:pt>
                <c:pt idx="169">
                  <c:v>50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55</c:v>
                </c:pt>
                <c:pt idx="175">
                  <c:v>45</c:v>
                </c:pt>
                <c:pt idx="176">
                  <c:v>45</c:v>
                </c:pt>
                <c:pt idx="177">
                  <c:v>40</c:v>
                </c:pt>
                <c:pt idx="178">
                  <c:v>50</c:v>
                </c:pt>
                <c:pt idx="179">
                  <c:v>50</c:v>
                </c:pt>
                <c:pt idx="180">
                  <c:v>45</c:v>
                </c:pt>
                <c:pt idx="181">
                  <c:v>45</c:v>
                </c:pt>
                <c:pt idx="182">
                  <c:v>40</c:v>
                </c:pt>
                <c:pt idx="183">
                  <c:v>55</c:v>
                </c:pt>
                <c:pt idx="184">
                  <c:v>65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50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40</c:v>
                </c:pt>
                <c:pt idx="195">
                  <c:v>50</c:v>
                </c:pt>
                <c:pt idx="196">
                  <c:v>45</c:v>
                </c:pt>
                <c:pt idx="197">
                  <c:v>45</c:v>
                </c:pt>
                <c:pt idx="198">
                  <c:v>40</c:v>
                </c:pt>
                <c:pt idx="199">
                  <c:v>45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40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46</c:v>
                </c:pt>
                <c:pt idx="210">
                  <c:v>45</c:v>
                </c:pt>
                <c:pt idx="211">
                  <c:v>40</c:v>
                </c:pt>
                <c:pt idx="212">
                  <c:v>45</c:v>
                </c:pt>
                <c:pt idx="213">
                  <c:v>40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49</c:v>
                </c:pt>
                <c:pt idx="218">
                  <c:v>40</c:v>
                </c:pt>
                <c:pt idx="219">
                  <c:v>45</c:v>
                </c:pt>
                <c:pt idx="220">
                  <c:v>50</c:v>
                </c:pt>
                <c:pt idx="221">
                  <c:v>45</c:v>
                </c:pt>
                <c:pt idx="222">
                  <c:v>40</c:v>
                </c:pt>
                <c:pt idx="223">
                  <c:v>40</c:v>
                </c:pt>
                <c:pt idx="224">
                  <c:v>45</c:v>
                </c:pt>
                <c:pt idx="225">
                  <c:v>40</c:v>
                </c:pt>
                <c:pt idx="226">
                  <c:v>49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40</c:v>
                </c:pt>
                <c:pt idx="231">
                  <c:v>45</c:v>
                </c:pt>
                <c:pt idx="232">
                  <c:v>40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40</c:v>
                </c:pt>
                <c:pt idx="237">
                  <c:v>50</c:v>
                </c:pt>
                <c:pt idx="238">
                  <c:v>45</c:v>
                </c:pt>
                <c:pt idx="239">
                  <c:v>70</c:v>
                </c:pt>
                <c:pt idx="240">
                  <c:v>45</c:v>
                </c:pt>
                <c:pt idx="241">
                  <c:v>45</c:v>
                </c:pt>
                <c:pt idx="242">
                  <c:v>44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40</c:v>
                </c:pt>
                <c:pt idx="247">
                  <c:v>45</c:v>
                </c:pt>
                <c:pt idx="248">
                  <c:v>44</c:v>
                </c:pt>
                <c:pt idx="249">
                  <c:v>50</c:v>
                </c:pt>
                <c:pt idx="250">
                  <c:v>45</c:v>
                </c:pt>
                <c:pt idx="251">
                  <c:v>49</c:v>
                </c:pt>
                <c:pt idx="252">
                  <c:v>40</c:v>
                </c:pt>
                <c:pt idx="253">
                  <c:v>45</c:v>
                </c:pt>
                <c:pt idx="254">
                  <c:v>50</c:v>
                </c:pt>
                <c:pt idx="255">
                  <c:v>45</c:v>
                </c:pt>
                <c:pt idx="256">
                  <c:v>40</c:v>
                </c:pt>
                <c:pt idx="257">
                  <c:v>40</c:v>
                </c:pt>
                <c:pt idx="258">
                  <c:v>45</c:v>
                </c:pt>
                <c:pt idx="259">
                  <c:v>50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50</c:v>
                </c:pt>
                <c:pt idx="265">
                  <c:v>40</c:v>
                </c:pt>
                <c:pt idx="266">
                  <c:v>40</c:v>
                </c:pt>
                <c:pt idx="267">
                  <c:v>45</c:v>
                </c:pt>
                <c:pt idx="268">
                  <c:v>44</c:v>
                </c:pt>
                <c:pt idx="269">
                  <c:v>45</c:v>
                </c:pt>
                <c:pt idx="270">
                  <c:v>55</c:v>
                </c:pt>
                <c:pt idx="271">
                  <c:v>50</c:v>
                </c:pt>
                <c:pt idx="272">
                  <c:v>50</c:v>
                </c:pt>
                <c:pt idx="273">
                  <c:v>45</c:v>
                </c:pt>
                <c:pt idx="274">
                  <c:v>75</c:v>
                </c:pt>
                <c:pt idx="275">
                  <c:v>45</c:v>
                </c:pt>
                <c:pt idx="276">
                  <c:v>60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40</c:v>
                </c:pt>
                <c:pt idx="281">
                  <c:v>50</c:v>
                </c:pt>
                <c:pt idx="282">
                  <c:v>40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40</c:v>
                </c:pt>
                <c:pt idx="289">
                  <c:v>50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60</c:v>
                </c:pt>
                <c:pt idx="294">
                  <c:v>60</c:v>
                </c:pt>
                <c:pt idx="295">
                  <c:v>45</c:v>
                </c:pt>
                <c:pt idx="296">
                  <c:v>40</c:v>
                </c:pt>
                <c:pt idx="297">
                  <c:v>45</c:v>
                </c:pt>
                <c:pt idx="298">
                  <c:v>40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40</c:v>
                </c:pt>
                <c:pt idx="304">
                  <c:v>50</c:v>
                </c:pt>
                <c:pt idx="305">
                  <c:v>40</c:v>
                </c:pt>
                <c:pt idx="306">
                  <c:v>45</c:v>
                </c:pt>
                <c:pt idx="307">
                  <c:v>60</c:v>
                </c:pt>
                <c:pt idx="308">
                  <c:v>51</c:v>
                </c:pt>
                <c:pt idx="309">
                  <c:v>50</c:v>
                </c:pt>
                <c:pt idx="310">
                  <c:v>45</c:v>
                </c:pt>
                <c:pt idx="311">
                  <c:v>50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40</c:v>
                </c:pt>
                <c:pt idx="316">
                  <c:v>45</c:v>
                </c:pt>
                <c:pt idx="317">
                  <c:v>45</c:v>
                </c:pt>
                <c:pt idx="318">
                  <c:v>40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50</c:v>
                </c:pt>
                <c:pt idx="324">
                  <c:v>45</c:v>
                </c:pt>
                <c:pt idx="325">
                  <c:v>40</c:v>
                </c:pt>
                <c:pt idx="326">
                  <c:v>45</c:v>
                </c:pt>
                <c:pt idx="327">
                  <c:v>40</c:v>
                </c:pt>
                <c:pt idx="328">
                  <c:v>45</c:v>
                </c:pt>
                <c:pt idx="329">
                  <c:v>40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40</c:v>
                </c:pt>
                <c:pt idx="334">
                  <c:v>45</c:v>
                </c:pt>
                <c:pt idx="335">
                  <c:v>49</c:v>
                </c:pt>
                <c:pt idx="336">
                  <c:v>50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55</c:v>
                </c:pt>
                <c:pt idx="342">
                  <c:v>40</c:v>
                </c:pt>
                <c:pt idx="343">
                  <c:v>44</c:v>
                </c:pt>
                <c:pt idx="344">
                  <c:v>44</c:v>
                </c:pt>
                <c:pt idx="345">
                  <c:v>45</c:v>
                </c:pt>
                <c:pt idx="346">
                  <c:v>60</c:v>
                </c:pt>
                <c:pt idx="347">
                  <c:v>50</c:v>
                </c:pt>
                <c:pt idx="348">
                  <c:v>45</c:v>
                </c:pt>
                <c:pt idx="349">
                  <c:v>44</c:v>
                </c:pt>
                <c:pt idx="350">
                  <c:v>40</c:v>
                </c:pt>
                <c:pt idx="351">
                  <c:v>45</c:v>
                </c:pt>
                <c:pt idx="352">
                  <c:v>45</c:v>
                </c:pt>
                <c:pt idx="353">
                  <c:v>50</c:v>
                </c:pt>
                <c:pt idx="354">
                  <c:v>50</c:v>
                </c:pt>
                <c:pt idx="355">
                  <c:v>49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40</c:v>
                </c:pt>
                <c:pt idx="361">
                  <c:v>40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40</c:v>
                </c:pt>
                <c:pt idx="367">
                  <c:v>44</c:v>
                </c:pt>
                <c:pt idx="368">
                  <c:v>50</c:v>
                </c:pt>
                <c:pt idx="369">
                  <c:v>70</c:v>
                </c:pt>
                <c:pt idx="370">
                  <c:v>54</c:v>
                </c:pt>
                <c:pt idx="371">
                  <c:v>50</c:v>
                </c:pt>
                <c:pt idx="372">
                  <c:v>45</c:v>
                </c:pt>
                <c:pt idx="373">
                  <c:v>44</c:v>
                </c:pt>
                <c:pt idx="374">
                  <c:v>45</c:v>
                </c:pt>
                <c:pt idx="375">
                  <c:v>40</c:v>
                </c:pt>
                <c:pt idx="376">
                  <c:v>45</c:v>
                </c:pt>
                <c:pt idx="377">
                  <c:v>40</c:v>
                </c:pt>
                <c:pt idx="378">
                  <c:v>50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55</c:v>
                </c:pt>
                <c:pt idx="384">
                  <c:v>45</c:v>
                </c:pt>
                <c:pt idx="385">
                  <c:v>45</c:v>
                </c:pt>
                <c:pt idx="386">
                  <c:v>40</c:v>
                </c:pt>
                <c:pt idx="387">
                  <c:v>50</c:v>
                </c:pt>
                <c:pt idx="388">
                  <c:v>50</c:v>
                </c:pt>
                <c:pt idx="389">
                  <c:v>45</c:v>
                </c:pt>
                <c:pt idx="390">
                  <c:v>45</c:v>
                </c:pt>
                <c:pt idx="391">
                  <c:v>40</c:v>
                </c:pt>
                <c:pt idx="392">
                  <c:v>55</c:v>
                </c:pt>
                <c:pt idx="393">
                  <c:v>65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50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40</c:v>
                </c:pt>
                <c:pt idx="404">
                  <c:v>50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40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46</c:v>
                </c:pt>
                <c:pt idx="420">
                  <c:v>45</c:v>
                </c:pt>
                <c:pt idx="421">
                  <c:v>40</c:v>
                </c:pt>
                <c:pt idx="422">
                  <c:v>45</c:v>
                </c:pt>
                <c:pt idx="423">
                  <c:v>40</c:v>
                </c:pt>
                <c:pt idx="424">
                  <c:v>44</c:v>
                </c:pt>
                <c:pt idx="425">
                  <c:v>45</c:v>
                </c:pt>
                <c:pt idx="426">
                  <c:v>44</c:v>
                </c:pt>
                <c:pt idx="427">
                  <c:v>49</c:v>
                </c:pt>
                <c:pt idx="428">
                  <c:v>40</c:v>
                </c:pt>
                <c:pt idx="429">
                  <c:v>45</c:v>
                </c:pt>
                <c:pt idx="430">
                  <c:v>50</c:v>
                </c:pt>
                <c:pt idx="431">
                  <c:v>45</c:v>
                </c:pt>
                <c:pt idx="432">
                  <c:v>40</c:v>
                </c:pt>
                <c:pt idx="433">
                  <c:v>40</c:v>
                </c:pt>
                <c:pt idx="434">
                  <c:v>44</c:v>
                </c:pt>
                <c:pt idx="435">
                  <c:v>40</c:v>
                </c:pt>
                <c:pt idx="436">
                  <c:v>49</c:v>
                </c:pt>
                <c:pt idx="437">
                  <c:v>45</c:v>
                </c:pt>
                <c:pt idx="438">
                  <c:v>44</c:v>
                </c:pt>
                <c:pt idx="439">
                  <c:v>45</c:v>
                </c:pt>
                <c:pt idx="440">
                  <c:v>40</c:v>
                </c:pt>
                <c:pt idx="441">
                  <c:v>45</c:v>
                </c:pt>
                <c:pt idx="442">
                  <c:v>40</c:v>
                </c:pt>
                <c:pt idx="443">
                  <c:v>44</c:v>
                </c:pt>
                <c:pt idx="444">
                  <c:v>45</c:v>
                </c:pt>
                <c:pt idx="445">
                  <c:v>45</c:v>
                </c:pt>
                <c:pt idx="446">
                  <c:v>40</c:v>
                </c:pt>
                <c:pt idx="447">
                  <c:v>49</c:v>
                </c:pt>
                <c:pt idx="448">
                  <c:v>46</c:v>
                </c:pt>
                <c:pt idx="449">
                  <c:v>71</c:v>
                </c:pt>
                <c:pt idx="450">
                  <c:v>45</c:v>
                </c:pt>
                <c:pt idx="451">
                  <c:v>45</c:v>
                </c:pt>
                <c:pt idx="452">
                  <c:v>44</c:v>
                </c:pt>
                <c:pt idx="453">
                  <c:v>45</c:v>
                </c:pt>
                <c:pt idx="454">
                  <c:v>44</c:v>
                </c:pt>
                <c:pt idx="455">
                  <c:v>45</c:v>
                </c:pt>
                <c:pt idx="456">
                  <c:v>40</c:v>
                </c:pt>
                <c:pt idx="457">
                  <c:v>45</c:v>
                </c:pt>
                <c:pt idx="458">
                  <c:v>44</c:v>
                </c:pt>
                <c:pt idx="459">
                  <c:v>45</c:v>
                </c:pt>
                <c:pt idx="460">
                  <c:v>49</c:v>
                </c:pt>
                <c:pt idx="461">
                  <c:v>44</c:v>
                </c:pt>
                <c:pt idx="462">
                  <c:v>49</c:v>
                </c:pt>
                <c:pt idx="463">
                  <c:v>40</c:v>
                </c:pt>
                <c:pt idx="464">
                  <c:v>45</c:v>
                </c:pt>
                <c:pt idx="465">
                  <c:v>51</c:v>
                </c:pt>
                <c:pt idx="466">
                  <c:v>45</c:v>
                </c:pt>
                <c:pt idx="467">
                  <c:v>40</c:v>
                </c:pt>
                <c:pt idx="468">
                  <c:v>40</c:v>
                </c:pt>
                <c:pt idx="469">
                  <c:v>45</c:v>
                </c:pt>
                <c:pt idx="470">
                  <c:v>50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50</c:v>
                </c:pt>
                <c:pt idx="476">
                  <c:v>40</c:v>
                </c:pt>
                <c:pt idx="477">
                  <c:v>40</c:v>
                </c:pt>
                <c:pt idx="478">
                  <c:v>45</c:v>
                </c:pt>
                <c:pt idx="479">
                  <c:v>44</c:v>
                </c:pt>
                <c:pt idx="480">
                  <c:v>44</c:v>
                </c:pt>
                <c:pt idx="481">
                  <c:v>54</c:v>
                </c:pt>
                <c:pt idx="482">
                  <c:v>49</c:v>
                </c:pt>
                <c:pt idx="483">
                  <c:v>50</c:v>
                </c:pt>
                <c:pt idx="484">
                  <c:v>45</c:v>
                </c:pt>
                <c:pt idx="485">
                  <c:v>75</c:v>
                </c:pt>
                <c:pt idx="486">
                  <c:v>45</c:v>
                </c:pt>
                <c:pt idx="487">
                  <c:v>60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40</c:v>
                </c:pt>
                <c:pt idx="492">
                  <c:v>49</c:v>
                </c:pt>
                <c:pt idx="493">
                  <c:v>40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40</c:v>
                </c:pt>
                <c:pt idx="500">
                  <c:v>50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59</c:v>
                </c:pt>
                <c:pt idx="505">
                  <c:v>59</c:v>
                </c:pt>
                <c:pt idx="506">
                  <c:v>45</c:v>
                </c:pt>
                <c:pt idx="507">
                  <c:v>40</c:v>
                </c:pt>
                <c:pt idx="508">
                  <c:v>44</c:v>
                </c:pt>
                <c:pt idx="509">
                  <c:v>40</c:v>
                </c:pt>
                <c:pt idx="510">
                  <c:v>45</c:v>
                </c:pt>
                <c:pt idx="511">
                  <c:v>45</c:v>
                </c:pt>
                <c:pt idx="512">
                  <c:v>44</c:v>
                </c:pt>
                <c:pt idx="513">
                  <c:v>45</c:v>
                </c:pt>
                <c:pt idx="514">
                  <c:v>40</c:v>
                </c:pt>
                <c:pt idx="515">
                  <c:v>49</c:v>
                </c:pt>
                <c:pt idx="516">
                  <c:v>40</c:v>
                </c:pt>
                <c:pt idx="517">
                  <c:v>45</c:v>
                </c:pt>
                <c:pt idx="518">
                  <c:v>60</c:v>
                </c:pt>
                <c:pt idx="519">
                  <c:v>52</c:v>
                </c:pt>
                <c:pt idx="520">
                  <c:v>50</c:v>
                </c:pt>
                <c:pt idx="521">
                  <c:v>45</c:v>
                </c:pt>
                <c:pt idx="522">
                  <c:v>50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40</c:v>
                </c:pt>
                <c:pt idx="527">
                  <c:v>45</c:v>
                </c:pt>
                <c:pt idx="528">
                  <c:v>45</c:v>
                </c:pt>
                <c:pt idx="529">
                  <c:v>40</c:v>
                </c:pt>
                <c:pt idx="530">
                  <c:v>44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50</c:v>
                </c:pt>
                <c:pt idx="535">
                  <c:v>45</c:v>
                </c:pt>
                <c:pt idx="536">
                  <c:v>40</c:v>
                </c:pt>
                <c:pt idx="537">
                  <c:v>45</c:v>
                </c:pt>
                <c:pt idx="538">
                  <c:v>45</c:v>
                </c:pt>
                <c:pt idx="539">
                  <c:v>40</c:v>
                </c:pt>
                <c:pt idx="540">
                  <c:v>45</c:v>
                </c:pt>
                <c:pt idx="541">
                  <c:v>40</c:v>
                </c:pt>
                <c:pt idx="542">
                  <c:v>44</c:v>
                </c:pt>
                <c:pt idx="543">
                  <c:v>45</c:v>
                </c:pt>
                <c:pt idx="544">
                  <c:v>45</c:v>
                </c:pt>
                <c:pt idx="545">
                  <c:v>40</c:v>
                </c:pt>
                <c:pt idx="546">
                  <c:v>44</c:v>
                </c:pt>
                <c:pt idx="547">
                  <c:v>48</c:v>
                </c:pt>
                <c:pt idx="548">
                  <c:v>50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55</c:v>
                </c:pt>
                <c:pt idx="554">
                  <c:v>40</c:v>
                </c:pt>
                <c:pt idx="555">
                  <c:v>44</c:v>
                </c:pt>
                <c:pt idx="556">
                  <c:v>44</c:v>
                </c:pt>
                <c:pt idx="557">
                  <c:v>45</c:v>
                </c:pt>
                <c:pt idx="558">
                  <c:v>61</c:v>
                </c:pt>
                <c:pt idx="559">
                  <c:v>49</c:v>
                </c:pt>
                <c:pt idx="560">
                  <c:v>45</c:v>
                </c:pt>
                <c:pt idx="561">
                  <c:v>44</c:v>
                </c:pt>
                <c:pt idx="562">
                  <c:v>40</c:v>
                </c:pt>
                <c:pt idx="563">
                  <c:v>45</c:v>
                </c:pt>
                <c:pt idx="564">
                  <c:v>45</c:v>
                </c:pt>
                <c:pt idx="565">
                  <c:v>49</c:v>
                </c:pt>
                <c:pt idx="566">
                  <c:v>50</c:v>
                </c:pt>
                <c:pt idx="567">
                  <c:v>49</c:v>
                </c:pt>
                <c:pt idx="568">
                  <c:v>44</c:v>
                </c:pt>
                <c:pt idx="569">
                  <c:v>45</c:v>
                </c:pt>
                <c:pt idx="570">
                  <c:v>45</c:v>
                </c:pt>
                <c:pt idx="571">
                  <c:v>44</c:v>
                </c:pt>
                <c:pt idx="572">
                  <c:v>40</c:v>
                </c:pt>
                <c:pt idx="573">
                  <c:v>40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40</c:v>
                </c:pt>
                <c:pt idx="579">
                  <c:v>44</c:v>
                </c:pt>
                <c:pt idx="580">
                  <c:v>50</c:v>
                </c:pt>
                <c:pt idx="581">
                  <c:v>69</c:v>
                </c:pt>
                <c:pt idx="582">
                  <c:v>53</c:v>
                </c:pt>
                <c:pt idx="583">
                  <c:v>50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40</c:v>
                </c:pt>
                <c:pt idx="588">
                  <c:v>45</c:v>
                </c:pt>
                <c:pt idx="589">
                  <c:v>40</c:v>
                </c:pt>
                <c:pt idx="590">
                  <c:v>50</c:v>
                </c:pt>
                <c:pt idx="591">
                  <c:v>45</c:v>
                </c:pt>
                <c:pt idx="592">
                  <c:v>44</c:v>
                </c:pt>
                <c:pt idx="593">
                  <c:v>45</c:v>
                </c:pt>
                <c:pt idx="594">
                  <c:v>45</c:v>
                </c:pt>
                <c:pt idx="595">
                  <c:v>56</c:v>
                </c:pt>
                <c:pt idx="596">
                  <c:v>45</c:v>
                </c:pt>
                <c:pt idx="597">
                  <c:v>45</c:v>
                </c:pt>
                <c:pt idx="598">
                  <c:v>40</c:v>
                </c:pt>
                <c:pt idx="599">
                  <c:v>49</c:v>
                </c:pt>
                <c:pt idx="600">
                  <c:v>50</c:v>
                </c:pt>
                <c:pt idx="601">
                  <c:v>44</c:v>
                </c:pt>
                <c:pt idx="602">
                  <c:v>45</c:v>
                </c:pt>
                <c:pt idx="603">
                  <c:v>40</c:v>
                </c:pt>
                <c:pt idx="604">
                  <c:v>54</c:v>
                </c:pt>
                <c:pt idx="605">
                  <c:v>65</c:v>
                </c:pt>
                <c:pt idx="606">
                  <c:v>44</c:v>
                </c:pt>
                <c:pt idx="607">
                  <c:v>44</c:v>
                </c:pt>
                <c:pt idx="608">
                  <c:v>45</c:v>
                </c:pt>
                <c:pt idx="609">
                  <c:v>45</c:v>
                </c:pt>
                <c:pt idx="610">
                  <c:v>49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40</c:v>
                </c:pt>
                <c:pt idx="616">
                  <c:v>49</c:v>
                </c:pt>
                <c:pt idx="617">
                  <c:v>44</c:v>
                </c:pt>
                <c:pt idx="618">
                  <c:v>45</c:v>
                </c:pt>
                <c:pt idx="619">
                  <c:v>45</c:v>
                </c:pt>
                <c:pt idx="620">
                  <c:v>40</c:v>
                </c:pt>
                <c:pt idx="621">
                  <c:v>45</c:v>
                </c:pt>
                <c:pt idx="622">
                  <c:v>49</c:v>
                </c:pt>
                <c:pt idx="623">
                  <c:v>50</c:v>
                </c:pt>
                <c:pt idx="624">
                  <c:v>45</c:v>
                </c:pt>
                <c:pt idx="625">
                  <c:v>50</c:v>
                </c:pt>
                <c:pt idx="626">
                  <c:v>40</c:v>
                </c:pt>
                <c:pt idx="627">
                  <c:v>44</c:v>
                </c:pt>
                <c:pt idx="628">
                  <c:v>45</c:v>
                </c:pt>
                <c:pt idx="629">
                  <c:v>44</c:v>
                </c:pt>
                <c:pt idx="630">
                  <c:v>45</c:v>
                </c:pt>
                <c:pt idx="631">
                  <c:v>45</c:v>
                </c:pt>
              </c:numCache>
            </c:numRef>
          </c:xVal>
          <c:yVal>
            <c:numRef>
              <c:f>Sheet1!$AH$2:$AH$1747</c:f>
              <c:numCache>
                <c:formatCode>General</c:formatCode>
                <c:ptCount val="174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7</c:v>
                </c:pt>
                <c:pt idx="64">
                  <c:v>12</c:v>
                </c:pt>
                <c:pt idx="65">
                  <c:v>1</c:v>
                </c:pt>
                <c:pt idx="66">
                  <c:v>0</c:v>
                </c:pt>
                <c:pt idx="67">
                  <c:v>9</c:v>
                </c:pt>
                <c:pt idx="68">
                  <c:v>2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7</c:v>
                </c:pt>
                <c:pt idx="79">
                  <c:v>0</c:v>
                </c:pt>
                <c:pt idx="80">
                  <c:v>7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12</c:v>
                </c:pt>
                <c:pt idx="100">
                  <c:v>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2</c:v>
                </c:pt>
                <c:pt idx="214">
                  <c:v>0</c:v>
                </c:pt>
                <c:pt idx="215">
                  <c:v>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-1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14</c:v>
                </c:pt>
                <c:pt idx="239">
                  <c:v>11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6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-1</c:v>
                </c:pt>
                <c:pt idx="272">
                  <c:v>6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7</c:v>
                </c:pt>
                <c:pt idx="285">
                  <c:v>7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7</c:v>
                </c:pt>
                <c:pt idx="290">
                  <c:v>6</c:v>
                </c:pt>
                <c:pt idx="291">
                  <c:v>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1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-1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</c:v>
                </c:pt>
                <c:pt idx="322">
                  <c:v>6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0</c:v>
                </c:pt>
                <c:pt idx="331">
                  <c:v>6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7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6</c:v>
                </c:pt>
                <c:pt idx="353">
                  <c:v>1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7</c:v>
                </c:pt>
                <c:pt idx="382">
                  <c:v>1</c:v>
                </c:pt>
                <c:pt idx="383">
                  <c:v>7</c:v>
                </c:pt>
                <c:pt idx="384">
                  <c:v>8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4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8</c:v>
                </c:pt>
                <c:pt idx="397">
                  <c:v>6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6</c:v>
                </c:pt>
                <c:pt idx="489">
                  <c:v>0</c:v>
                </c:pt>
                <c:pt idx="490">
                  <c:v>14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6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6</c:v>
                </c:pt>
                <c:pt idx="520">
                  <c:v>6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7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6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6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6</c:v>
                </c:pt>
                <c:pt idx="567">
                  <c:v>2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8</c:v>
                </c:pt>
                <c:pt idx="595">
                  <c:v>-2</c:v>
                </c:pt>
                <c:pt idx="596">
                  <c:v>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12</c:v>
                </c:pt>
                <c:pt idx="605">
                  <c:v>1</c:v>
                </c:pt>
                <c:pt idx="606">
                  <c:v>0</c:v>
                </c:pt>
                <c:pt idx="607">
                  <c:v>6</c:v>
                </c:pt>
                <c:pt idx="608">
                  <c:v>1</c:v>
                </c:pt>
                <c:pt idx="609">
                  <c:v>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6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7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430A-9F37-39AF9B02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62736"/>
        <c:axId val="1283899552"/>
      </c:scatterChart>
      <c:valAx>
        <c:axId val="13891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99552"/>
        <c:crosses val="autoZero"/>
        <c:crossBetween val="midCat"/>
      </c:valAx>
      <c:valAx>
        <c:axId val="12838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5</xdr:row>
      <xdr:rowOff>106680</xdr:rowOff>
    </xdr:from>
    <xdr:to>
      <xdr:col>20</xdr:col>
      <xdr:colOff>83820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54D33-36E6-4F25-9495-97CCCCDE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yang\Documents\GitHub\Fantasy-Premier-League\data\2022-23\gws\gw2.csv" TargetMode="External"/><Relationship Id="rId1" Type="http://schemas.openxmlformats.org/officeDocument/2006/relationships/externalLinkPath" Target="Fantasy-Premier-League/data/2022-23/gws/gw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yang\Documents\GitHub\Fantasy-Premier-League\data\2022-23\gws\gw3.csv" TargetMode="External"/><Relationship Id="rId1" Type="http://schemas.openxmlformats.org/officeDocument/2006/relationships/externalLinkPath" Target="Fantasy-Premier-League/data/2022-23/gws/gw3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yang\Documents\GitHub\Fantasy-Premier-League\data\2022-23\gws\gw4.csv" TargetMode="External"/><Relationship Id="rId1" Type="http://schemas.openxmlformats.org/officeDocument/2006/relationships/externalLinkPath" Target="Fantasy-Premier-League/data/2022-23/gws/gw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w2"/>
    </sheetNames>
    <sheetDataSet>
      <sheetData sheetId="0">
        <row r="1">
          <cell r="A1" t="str">
            <v>name</v>
          </cell>
          <cell r="B1" t="str">
            <v>position</v>
          </cell>
          <cell r="C1" t="str">
            <v>team</v>
          </cell>
          <cell r="D1" t="str">
            <v>xP</v>
          </cell>
          <cell r="E1" t="str">
            <v>assists</v>
          </cell>
          <cell r="F1" t="str">
            <v>bonus</v>
          </cell>
          <cell r="G1" t="str">
            <v>bps</v>
          </cell>
          <cell r="H1" t="str">
            <v>clean_sheets</v>
          </cell>
          <cell r="I1" t="str">
            <v>creativity</v>
          </cell>
          <cell r="J1" t="str">
            <v>element</v>
          </cell>
          <cell r="K1" t="str">
            <v>expected_assists</v>
          </cell>
          <cell r="L1" t="str">
            <v>expected_goal_involvements</v>
          </cell>
          <cell r="M1" t="str">
            <v>expected_goals</v>
          </cell>
          <cell r="N1" t="str">
            <v>expected_goals_conceded</v>
          </cell>
          <cell r="O1" t="str">
            <v>fixture</v>
          </cell>
          <cell r="P1" t="str">
            <v>goals_conceded</v>
          </cell>
          <cell r="Q1" t="str">
            <v>goals_scored</v>
          </cell>
          <cell r="R1" t="str">
            <v>ict_index</v>
          </cell>
          <cell r="S1" t="str">
            <v>influence</v>
          </cell>
          <cell r="T1" t="str">
            <v>kickoff_time</v>
          </cell>
          <cell r="U1" t="str">
            <v>minutes</v>
          </cell>
          <cell r="V1" t="str">
            <v>opponent_team</v>
          </cell>
          <cell r="W1" t="str">
            <v>own_goals</v>
          </cell>
          <cell r="X1" t="str">
            <v>penalties_missed</v>
          </cell>
          <cell r="Y1" t="str">
            <v>penalties_saved</v>
          </cell>
          <cell r="Z1" t="str">
            <v>red_cards</v>
          </cell>
          <cell r="AA1" t="str">
            <v>round</v>
          </cell>
          <cell r="AB1" t="str">
            <v>saves</v>
          </cell>
          <cell r="AC1" t="str">
            <v>selected</v>
          </cell>
          <cell r="AD1" t="str">
            <v>starts</v>
          </cell>
          <cell r="AE1" t="str">
            <v>team_a_score</v>
          </cell>
          <cell r="AF1" t="str">
            <v>team_h_score</v>
          </cell>
          <cell r="AG1" t="str">
            <v>threat</v>
          </cell>
          <cell r="AH1" t="str">
            <v>total_points</v>
          </cell>
        </row>
        <row r="2">
          <cell r="A2" t="str">
            <v>Nathan Redmond</v>
          </cell>
          <cell r="B2" t="str">
            <v>MID</v>
          </cell>
          <cell r="C2" t="str">
            <v>Southampton</v>
          </cell>
          <cell r="D2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403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19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2022-08-13T14:00:00Z</v>
          </cell>
          <cell r="U2">
            <v>0</v>
          </cell>
          <cell r="V2">
            <v>11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</v>
          </cell>
          <cell r="AB2">
            <v>0</v>
          </cell>
          <cell r="AC2">
            <v>6353</v>
          </cell>
          <cell r="AD2">
            <v>0</v>
          </cell>
          <cell r="AE2">
            <v>2</v>
          </cell>
          <cell r="AF2">
            <v>2</v>
          </cell>
          <cell r="AG2">
            <v>0</v>
          </cell>
          <cell r="AH2">
            <v>0</v>
          </cell>
        </row>
        <row r="3">
          <cell r="A3" t="str">
            <v>Junior Stanislas</v>
          </cell>
          <cell r="B3" t="str">
            <v>MID</v>
          </cell>
          <cell r="C3" t="str">
            <v>Bournemouth</v>
          </cell>
          <cell r="D3">
            <v>-0.5</v>
          </cell>
          <cell r="E3">
            <v>0</v>
          </cell>
          <cell r="F3">
            <v>0</v>
          </cell>
          <cell r="G3">
            <v>2</v>
          </cell>
          <cell r="H3">
            <v>0</v>
          </cell>
          <cell r="I3">
            <v>0.3</v>
          </cell>
          <cell r="J3">
            <v>58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17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 t="str">
            <v>2022-08-13T14:00:00Z</v>
          </cell>
          <cell r="U3">
            <v>27</v>
          </cell>
          <cell r="V3">
            <v>13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2</v>
          </cell>
          <cell r="AB3">
            <v>0</v>
          </cell>
          <cell r="AC3">
            <v>8333</v>
          </cell>
          <cell r="AD3">
            <v>0</v>
          </cell>
          <cell r="AE3">
            <v>0</v>
          </cell>
          <cell r="AF3">
            <v>4</v>
          </cell>
          <cell r="AG3">
            <v>1</v>
          </cell>
          <cell r="AH3">
            <v>1</v>
          </cell>
        </row>
        <row r="4">
          <cell r="A4" t="str">
            <v>Armando Broja</v>
          </cell>
          <cell r="B4" t="str">
            <v>FWD</v>
          </cell>
          <cell r="C4" t="str">
            <v>Chelsea</v>
          </cell>
          <cell r="D4">
            <v>1</v>
          </cell>
          <cell r="E4">
            <v>0</v>
          </cell>
          <cell r="F4">
            <v>0</v>
          </cell>
          <cell r="G4">
            <v>3</v>
          </cell>
          <cell r="H4">
            <v>0</v>
          </cell>
          <cell r="I4">
            <v>0</v>
          </cell>
          <cell r="J4">
            <v>150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15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 t="str">
            <v>2022-08-14T15:30:00Z</v>
          </cell>
          <cell r="U4">
            <v>1</v>
          </cell>
          <cell r="V4">
            <v>18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2</v>
          </cell>
          <cell r="AB4">
            <v>0</v>
          </cell>
          <cell r="AC4">
            <v>118331</v>
          </cell>
          <cell r="AD4">
            <v>0</v>
          </cell>
          <cell r="AE4">
            <v>2</v>
          </cell>
          <cell r="AF4">
            <v>2</v>
          </cell>
          <cell r="AG4">
            <v>0</v>
          </cell>
          <cell r="AH4">
            <v>1</v>
          </cell>
        </row>
        <row r="5">
          <cell r="A5" t="str">
            <v>Fabian SchÃ¤r</v>
          </cell>
          <cell r="B5" t="str">
            <v>DEF</v>
          </cell>
          <cell r="C5" t="str">
            <v>Newcastle</v>
          </cell>
          <cell r="D5">
            <v>10</v>
          </cell>
          <cell r="E5">
            <v>0</v>
          </cell>
          <cell r="F5">
            <v>0</v>
          </cell>
          <cell r="G5">
            <v>22</v>
          </cell>
          <cell r="H5">
            <v>1</v>
          </cell>
          <cell r="I5">
            <v>0.7</v>
          </cell>
          <cell r="J5">
            <v>366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14</v>
          </cell>
          <cell r="P5">
            <v>0</v>
          </cell>
          <cell r="Q5">
            <v>0</v>
          </cell>
          <cell r="R5">
            <v>2.1</v>
          </cell>
          <cell r="S5">
            <v>20.6</v>
          </cell>
          <cell r="T5" t="str">
            <v>2022-08-13T14:00:00Z</v>
          </cell>
          <cell r="U5">
            <v>90</v>
          </cell>
          <cell r="V5">
            <v>5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2</v>
          </cell>
          <cell r="AB5">
            <v>0</v>
          </cell>
          <cell r="AC5">
            <v>411488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5</v>
          </cell>
        </row>
        <row r="6">
          <cell r="A6" t="str">
            <v>Jonny Evans</v>
          </cell>
          <cell r="B6" t="str">
            <v>DEF</v>
          </cell>
          <cell r="C6" t="str">
            <v>Leicester</v>
          </cell>
          <cell r="D6">
            <v>0</v>
          </cell>
          <cell r="E6">
            <v>0</v>
          </cell>
          <cell r="F6">
            <v>0</v>
          </cell>
          <cell r="G6">
            <v>13</v>
          </cell>
          <cell r="H6">
            <v>0</v>
          </cell>
          <cell r="I6">
            <v>0.4</v>
          </cell>
          <cell r="J6">
            <v>249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11</v>
          </cell>
          <cell r="P6">
            <v>4</v>
          </cell>
          <cell r="Q6">
            <v>0</v>
          </cell>
          <cell r="R6">
            <v>1.5</v>
          </cell>
          <cell r="S6">
            <v>14.4</v>
          </cell>
          <cell r="T6" t="str">
            <v>2022-08-13T14:00:00Z</v>
          </cell>
          <cell r="U6">
            <v>90</v>
          </cell>
          <cell r="V6">
            <v>1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0</v>
          </cell>
          <cell r="AC6">
            <v>29893</v>
          </cell>
          <cell r="AD6">
            <v>0</v>
          </cell>
          <cell r="AE6">
            <v>2</v>
          </cell>
          <cell r="AF6">
            <v>4</v>
          </cell>
          <cell r="AG6">
            <v>0</v>
          </cell>
          <cell r="AH6">
            <v>0</v>
          </cell>
        </row>
        <row r="7">
          <cell r="A7" t="str">
            <v>Brennan Johnson</v>
          </cell>
          <cell r="B7" t="str">
            <v>FWD</v>
          </cell>
          <cell r="C7" t="str">
            <v>Nott'm Forest</v>
          </cell>
          <cell r="D7">
            <v>1</v>
          </cell>
          <cell r="E7">
            <v>0</v>
          </cell>
          <cell r="F7">
            <v>0</v>
          </cell>
          <cell r="G7">
            <v>5</v>
          </cell>
          <cell r="H7">
            <v>1</v>
          </cell>
          <cell r="I7">
            <v>14.3</v>
          </cell>
          <cell r="J7">
            <v>394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18</v>
          </cell>
          <cell r="P7">
            <v>0</v>
          </cell>
          <cell r="Q7">
            <v>0</v>
          </cell>
          <cell r="R7">
            <v>3.3</v>
          </cell>
          <cell r="S7">
            <v>1.6</v>
          </cell>
          <cell r="T7" t="str">
            <v>2022-08-14T13:00:00Z</v>
          </cell>
          <cell r="U7">
            <v>90</v>
          </cell>
          <cell r="V7">
            <v>19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2</v>
          </cell>
          <cell r="AB7">
            <v>0</v>
          </cell>
          <cell r="AC7">
            <v>160914</v>
          </cell>
          <cell r="AD7">
            <v>0</v>
          </cell>
          <cell r="AE7">
            <v>0</v>
          </cell>
          <cell r="AF7">
            <v>1</v>
          </cell>
          <cell r="AG7">
            <v>17</v>
          </cell>
          <cell r="AH7">
            <v>1</v>
          </cell>
        </row>
        <row r="8">
          <cell r="A8" t="str">
            <v>Cheick DoucourÃ©</v>
          </cell>
          <cell r="B8" t="str">
            <v>MID</v>
          </cell>
          <cell r="C8" t="str">
            <v>Crystal Palace</v>
          </cell>
          <cell r="D8">
            <v>1</v>
          </cell>
          <cell r="E8">
            <v>0</v>
          </cell>
          <cell r="F8">
            <v>0</v>
          </cell>
          <cell r="G8">
            <v>17</v>
          </cell>
          <cell r="H8">
            <v>0</v>
          </cell>
          <cell r="I8">
            <v>28</v>
          </cell>
          <cell r="J8">
            <v>514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16</v>
          </cell>
          <cell r="P8">
            <v>1</v>
          </cell>
          <cell r="Q8">
            <v>0</v>
          </cell>
          <cell r="R8">
            <v>4.4000000000000004</v>
          </cell>
          <cell r="S8">
            <v>12.8</v>
          </cell>
          <cell r="T8" t="str">
            <v>2022-08-15T19:00:00Z</v>
          </cell>
          <cell r="U8">
            <v>78</v>
          </cell>
          <cell r="V8">
            <v>12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2</v>
          </cell>
          <cell r="AB8">
            <v>0</v>
          </cell>
          <cell r="AC8">
            <v>12433</v>
          </cell>
          <cell r="AD8">
            <v>0</v>
          </cell>
          <cell r="AE8">
            <v>1</v>
          </cell>
          <cell r="AF8">
            <v>1</v>
          </cell>
          <cell r="AG8">
            <v>3</v>
          </cell>
          <cell r="AH8">
            <v>2</v>
          </cell>
        </row>
        <row r="9">
          <cell r="A9" t="str">
            <v>Oliver Hammond</v>
          </cell>
          <cell r="B9" t="str">
            <v>MID</v>
          </cell>
          <cell r="C9" t="str">
            <v>Nott'm Forest</v>
          </cell>
          <cell r="D9">
            <v>-0.5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553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>2022-08-14T13:00:00Z</v>
          </cell>
          <cell r="U9">
            <v>0</v>
          </cell>
          <cell r="V9">
            <v>19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2</v>
          </cell>
          <cell r="AB9">
            <v>0</v>
          </cell>
          <cell r="AC9">
            <v>4032</v>
          </cell>
          <cell r="AD9">
            <v>0</v>
          </cell>
          <cell r="AE9">
            <v>0</v>
          </cell>
          <cell r="AF9">
            <v>1</v>
          </cell>
          <cell r="AG9">
            <v>0</v>
          </cell>
          <cell r="AH9">
            <v>0</v>
          </cell>
        </row>
        <row r="10">
          <cell r="A10" t="str">
            <v>Luke Cundle</v>
          </cell>
          <cell r="B10" t="str">
            <v>MID</v>
          </cell>
          <cell r="C10" t="str">
            <v>Wolves</v>
          </cell>
          <cell r="D10">
            <v>0.5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485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>2022-08-13T14:00:00Z</v>
          </cell>
          <cell r="U10">
            <v>0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2</v>
          </cell>
          <cell r="AB10">
            <v>0</v>
          </cell>
          <cell r="AC10">
            <v>39046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Fin Stevens</v>
          </cell>
          <cell r="B11" t="str">
            <v>DEF</v>
          </cell>
          <cell r="C11" t="str">
            <v>Brentford</v>
          </cell>
          <cell r="D11">
            <v>-0.5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540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2022-08-13T16:30:00Z</v>
          </cell>
          <cell r="U11">
            <v>0</v>
          </cell>
          <cell r="V11">
            <v>14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2</v>
          </cell>
          <cell r="AB11">
            <v>0</v>
          </cell>
          <cell r="AC11">
            <v>24458</v>
          </cell>
          <cell r="AD11">
            <v>0</v>
          </cell>
          <cell r="AE11">
            <v>0</v>
          </cell>
          <cell r="AF11">
            <v>4</v>
          </cell>
          <cell r="AG11">
            <v>0</v>
          </cell>
          <cell r="AH11">
            <v>0</v>
          </cell>
        </row>
        <row r="12">
          <cell r="A12" t="str">
            <v>Brandon Austin</v>
          </cell>
          <cell r="B12" t="str">
            <v>GK</v>
          </cell>
          <cell r="C12" t="str">
            <v>Spurs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451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>2022-08-14T15:30:00Z</v>
          </cell>
          <cell r="U12">
            <v>0</v>
          </cell>
          <cell r="V12">
            <v>6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2</v>
          </cell>
          <cell r="AB12">
            <v>0</v>
          </cell>
          <cell r="AC12">
            <v>31728</v>
          </cell>
          <cell r="AD12">
            <v>0</v>
          </cell>
          <cell r="AE12">
            <v>2</v>
          </cell>
          <cell r="AF12">
            <v>2</v>
          </cell>
          <cell r="AG12">
            <v>0</v>
          </cell>
          <cell r="AH12">
            <v>0</v>
          </cell>
        </row>
        <row r="13">
          <cell r="A13" t="str">
            <v>Luka Milivojevic</v>
          </cell>
          <cell r="B13" t="str">
            <v>MID</v>
          </cell>
          <cell r="C13" t="str">
            <v>Crystal Palace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158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16</v>
          </cell>
          <cell r="P13">
            <v>0</v>
          </cell>
          <cell r="Q13">
            <v>0</v>
          </cell>
          <cell r="R13">
            <v>0</v>
          </cell>
          <cell r="S13">
            <v>0.2</v>
          </cell>
          <cell r="T13" t="str">
            <v>2022-08-15T19:00:00Z</v>
          </cell>
          <cell r="U13">
            <v>11</v>
          </cell>
          <cell r="V13">
            <v>12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2</v>
          </cell>
          <cell r="AB13">
            <v>0</v>
          </cell>
          <cell r="AC13">
            <v>63529</v>
          </cell>
          <cell r="AD13">
            <v>0</v>
          </cell>
          <cell r="AE13">
            <v>1</v>
          </cell>
          <cell r="AF13">
            <v>1</v>
          </cell>
          <cell r="AG13">
            <v>0</v>
          </cell>
          <cell r="AH13">
            <v>1</v>
          </cell>
        </row>
        <row r="14">
          <cell r="A14" t="str">
            <v>Wesley Fofana</v>
          </cell>
          <cell r="B14" t="str">
            <v>DEF</v>
          </cell>
          <cell r="C14" t="str">
            <v>Leicester</v>
          </cell>
          <cell r="D14">
            <v>-0.5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1.1000000000000001</v>
          </cell>
          <cell r="J14">
            <v>272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</v>
          </cell>
          <cell r="P14">
            <v>4</v>
          </cell>
          <cell r="Q14">
            <v>0</v>
          </cell>
          <cell r="R14">
            <v>4</v>
          </cell>
          <cell r="S14">
            <v>21.4</v>
          </cell>
          <cell r="T14" t="str">
            <v>2022-08-13T14:00:00Z</v>
          </cell>
          <cell r="U14">
            <v>90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</v>
          </cell>
          <cell r="AB14">
            <v>0</v>
          </cell>
          <cell r="AC14">
            <v>154919</v>
          </cell>
          <cell r="AD14">
            <v>0</v>
          </cell>
          <cell r="AE14">
            <v>2</v>
          </cell>
          <cell r="AF14">
            <v>4</v>
          </cell>
          <cell r="AG14">
            <v>17</v>
          </cell>
          <cell r="AH14">
            <v>-1</v>
          </cell>
        </row>
        <row r="15">
          <cell r="A15" t="str">
            <v>Gianluca Scamacca</v>
          </cell>
          <cell r="B15" t="str">
            <v>FWD</v>
          </cell>
          <cell r="C15" t="str">
            <v>West Ham</v>
          </cell>
          <cell r="D15">
            <v>1.5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1.1000000000000001</v>
          </cell>
          <cell r="J15">
            <v>529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18</v>
          </cell>
          <cell r="P15">
            <v>0</v>
          </cell>
          <cell r="Q15">
            <v>0</v>
          </cell>
          <cell r="R15">
            <v>1.6</v>
          </cell>
          <cell r="S15">
            <v>0</v>
          </cell>
          <cell r="T15" t="str">
            <v>2022-08-14T13:00:00Z</v>
          </cell>
          <cell r="U15">
            <v>21</v>
          </cell>
          <cell r="V15">
            <v>16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</v>
          </cell>
          <cell r="AB15">
            <v>0</v>
          </cell>
          <cell r="AC15">
            <v>94375</v>
          </cell>
          <cell r="AD15">
            <v>0</v>
          </cell>
          <cell r="AE15">
            <v>0</v>
          </cell>
          <cell r="AF15">
            <v>1</v>
          </cell>
          <cell r="AG15">
            <v>16</v>
          </cell>
          <cell r="AH15">
            <v>1</v>
          </cell>
        </row>
        <row r="16">
          <cell r="A16" t="str">
            <v>Alisson Ramses Becker</v>
          </cell>
          <cell r="B16" t="str">
            <v>GK</v>
          </cell>
          <cell r="C16" t="str">
            <v>Liverpool</v>
          </cell>
          <cell r="D16">
            <v>2.5</v>
          </cell>
          <cell r="E16">
            <v>0</v>
          </cell>
          <cell r="F16">
            <v>0</v>
          </cell>
          <cell r="G16">
            <v>12</v>
          </cell>
          <cell r="H16">
            <v>0</v>
          </cell>
          <cell r="I16">
            <v>0</v>
          </cell>
          <cell r="J16">
            <v>281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16</v>
          </cell>
          <cell r="P16">
            <v>1</v>
          </cell>
          <cell r="Q16">
            <v>0</v>
          </cell>
          <cell r="R16">
            <v>1.7</v>
          </cell>
          <cell r="S16">
            <v>16.8</v>
          </cell>
          <cell r="T16" t="str">
            <v>2022-08-15T19:00:00Z</v>
          </cell>
          <cell r="U16">
            <v>90</v>
          </cell>
          <cell r="V16">
            <v>7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2</v>
          </cell>
          <cell r="AB16">
            <v>2</v>
          </cell>
          <cell r="AC16">
            <v>1646148</v>
          </cell>
          <cell r="AD16">
            <v>0</v>
          </cell>
          <cell r="AE16">
            <v>1</v>
          </cell>
          <cell r="AF16">
            <v>1</v>
          </cell>
          <cell r="AG16">
            <v>0</v>
          </cell>
          <cell r="AH16">
            <v>2</v>
          </cell>
        </row>
        <row r="17">
          <cell r="A17" t="str">
            <v>Che Adams</v>
          </cell>
          <cell r="B17" t="str">
            <v>FWD</v>
          </cell>
          <cell r="C17" t="str">
            <v>Southampton</v>
          </cell>
          <cell r="D17">
            <v>1.5</v>
          </cell>
          <cell r="E17">
            <v>0</v>
          </cell>
          <cell r="F17">
            <v>0</v>
          </cell>
          <cell r="G17">
            <v>6</v>
          </cell>
          <cell r="H17">
            <v>0</v>
          </cell>
          <cell r="I17">
            <v>13.5</v>
          </cell>
          <cell r="J17">
            <v>411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19</v>
          </cell>
          <cell r="P17">
            <v>2</v>
          </cell>
          <cell r="Q17">
            <v>0</v>
          </cell>
          <cell r="R17">
            <v>2.2000000000000002</v>
          </cell>
          <cell r="S17">
            <v>5.2</v>
          </cell>
          <cell r="T17" t="str">
            <v>2022-08-13T14:00:00Z</v>
          </cell>
          <cell r="U17">
            <v>90</v>
          </cell>
          <cell r="V17">
            <v>11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2</v>
          </cell>
          <cell r="AB17">
            <v>0</v>
          </cell>
          <cell r="AC17">
            <v>53680</v>
          </cell>
          <cell r="AD17">
            <v>0</v>
          </cell>
          <cell r="AE17">
            <v>2</v>
          </cell>
          <cell r="AF17">
            <v>2</v>
          </cell>
          <cell r="AG17">
            <v>3</v>
          </cell>
          <cell r="AH17">
            <v>2</v>
          </cell>
        </row>
        <row r="18">
          <cell r="A18" t="str">
            <v>Sam Greenwood</v>
          </cell>
          <cell r="B18" t="str">
            <v>FWD</v>
          </cell>
          <cell r="C18" t="str">
            <v>Leeds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237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19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>2022-08-13T14:00:00Z</v>
          </cell>
          <cell r="U18">
            <v>0</v>
          </cell>
          <cell r="V18">
            <v>17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2</v>
          </cell>
          <cell r="AB18">
            <v>0</v>
          </cell>
          <cell r="AC18">
            <v>1980410</v>
          </cell>
          <cell r="AD18">
            <v>0</v>
          </cell>
          <cell r="AE18">
            <v>2</v>
          </cell>
          <cell r="AF18">
            <v>2</v>
          </cell>
          <cell r="AG18">
            <v>0</v>
          </cell>
          <cell r="AH18">
            <v>0</v>
          </cell>
        </row>
        <row r="19">
          <cell r="A19" t="str">
            <v>Nathaniel Chalobah</v>
          </cell>
          <cell r="B19" t="str">
            <v>MID</v>
          </cell>
          <cell r="C19" t="str">
            <v>Fulham</v>
          </cell>
          <cell r="D19">
            <v>-0.5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203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>2022-08-13T14:00:00Z</v>
          </cell>
          <cell r="U19">
            <v>0</v>
          </cell>
          <cell r="V19">
            <v>20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</v>
          </cell>
          <cell r="AB19">
            <v>0</v>
          </cell>
          <cell r="AC19">
            <v>11828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Nathaniel Phillips</v>
          </cell>
          <cell r="B20" t="str">
            <v>DEF</v>
          </cell>
          <cell r="C20" t="str">
            <v>Liverpool</v>
          </cell>
          <cell r="D20">
            <v>2</v>
          </cell>
          <cell r="E20">
            <v>0</v>
          </cell>
          <cell r="F20">
            <v>0</v>
          </cell>
          <cell r="G20">
            <v>14</v>
          </cell>
          <cell r="H20">
            <v>0</v>
          </cell>
          <cell r="I20">
            <v>1.4</v>
          </cell>
          <cell r="J20">
            <v>501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16</v>
          </cell>
          <cell r="P20">
            <v>1</v>
          </cell>
          <cell r="Q20">
            <v>0</v>
          </cell>
          <cell r="R20">
            <v>3.4</v>
          </cell>
          <cell r="S20">
            <v>15</v>
          </cell>
          <cell r="T20" t="str">
            <v>2022-08-15T19:00:00Z</v>
          </cell>
          <cell r="U20">
            <v>62</v>
          </cell>
          <cell r="V20">
            <v>7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0</v>
          </cell>
          <cell r="AC20">
            <v>23010</v>
          </cell>
          <cell r="AD20">
            <v>0</v>
          </cell>
          <cell r="AE20">
            <v>1</v>
          </cell>
          <cell r="AF20">
            <v>1</v>
          </cell>
          <cell r="AG20">
            <v>18</v>
          </cell>
          <cell r="AH20">
            <v>2</v>
          </cell>
        </row>
        <row r="21">
          <cell r="A21" t="str">
            <v>LoÃ¯c Mbe Soh</v>
          </cell>
          <cell r="B21" t="str">
            <v>DEF</v>
          </cell>
          <cell r="C21" t="str">
            <v>Nott'm Forest</v>
          </cell>
          <cell r="D21">
            <v>-0.5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393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>2022-08-14T13:00:00Z</v>
          </cell>
          <cell r="U21">
            <v>0</v>
          </cell>
          <cell r="V21">
            <v>19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2</v>
          </cell>
          <cell r="AB21">
            <v>0</v>
          </cell>
          <cell r="AC21">
            <v>3990</v>
          </cell>
          <cell r="AD21">
            <v>0</v>
          </cell>
          <cell r="AE21">
            <v>0</v>
          </cell>
          <cell r="AF21">
            <v>1</v>
          </cell>
          <cell r="AG21">
            <v>0</v>
          </cell>
          <cell r="AH21">
            <v>0</v>
          </cell>
        </row>
        <row r="22">
          <cell r="A22" t="str">
            <v>Jason Steele</v>
          </cell>
          <cell r="B22" t="str">
            <v>GK</v>
          </cell>
          <cell r="C22" t="str">
            <v>Brighton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102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>2022-08-13T14:00:00Z</v>
          </cell>
          <cell r="U22">
            <v>0</v>
          </cell>
          <cell r="V22">
            <v>15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2</v>
          </cell>
          <cell r="AB22">
            <v>0</v>
          </cell>
          <cell r="AC22">
            <v>83386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A23" t="str">
            <v>Tosin Adarabioyo</v>
          </cell>
          <cell r="B23" t="str">
            <v>DEF</v>
          </cell>
          <cell r="C23" t="str">
            <v>Fulham</v>
          </cell>
          <cell r="D23">
            <v>3</v>
          </cell>
          <cell r="E23">
            <v>0</v>
          </cell>
          <cell r="F23">
            <v>0</v>
          </cell>
          <cell r="G23">
            <v>24</v>
          </cell>
          <cell r="H23">
            <v>1</v>
          </cell>
          <cell r="I23">
            <v>0.4</v>
          </cell>
          <cell r="J23">
            <v>209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20</v>
          </cell>
          <cell r="P23">
            <v>0</v>
          </cell>
          <cell r="Q23">
            <v>0</v>
          </cell>
          <cell r="R23">
            <v>1</v>
          </cell>
          <cell r="S23">
            <v>9.4</v>
          </cell>
          <cell r="T23" t="str">
            <v>2022-08-13T14:00:00Z</v>
          </cell>
          <cell r="U23">
            <v>90</v>
          </cell>
          <cell r="V23">
            <v>20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2</v>
          </cell>
          <cell r="AB23">
            <v>0</v>
          </cell>
          <cell r="AC23">
            <v>7506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6</v>
          </cell>
        </row>
        <row r="24">
          <cell r="A24" t="str">
            <v>Kalvin Phillips</v>
          </cell>
          <cell r="B24" t="str">
            <v>MID</v>
          </cell>
          <cell r="C24" t="str">
            <v>Man City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17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2022-08-13T14:00:00Z</v>
          </cell>
          <cell r="U24">
            <v>0</v>
          </cell>
          <cell r="V24">
            <v>3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</v>
          </cell>
          <cell r="AB24">
            <v>0</v>
          </cell>
          <cell r="AC24">
            <v>43471</v>
          </cell>
          <cell r="AD24">
            <v>0</v>
          </cell>
          <cell r="AE24">
            <v>0</v>
          </cell>
          <cell r="AF24">
            <v>4</v>
          </cell>
          <cell r="AG24">
            <v>0</v>
          </cell>
          <cell r="AH24">
            <v>0</v>
          </cell>
        </row>
        <row r="25">
          <cell r="A25" t="str">
            <v>Carlos Ribeiro Dias</v>
          </cell>
          <cell r="B25" t="str">
            <v>MID</v>
          </cell>
          <cell r="C25" t="str">
            <v>Nott'm Forest</v>
          </cell>
          <cell r="D25">
            <v>0</v>
          </cell>
          <cell r="E25">
            <v>0</v>
          </cell>
          <cell r="F25">
            <v>0</v>
          </cell>
          <cell r="G25">
            <v>3</v>
          </cell>
          <cell r="H25">
            <v>0</v>
          </cell>
          <cell r="I25">
            <v>0.1</v>
          </cell>
          <cell r="J25">
            <v>383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18</v>
          </cell>
          <cell r="P25">
            <v>0</v>
          </cell>
          <cell r="Q25">
            <v>0</v>
          </cell>
          <cell r="R25">
            <v>0.3</v>
          </cell>
          <cell r="S25">
            <v>2.4</v>
          </cell>
          <cell r="T25" t="str">
            <v>2022-08-14T13:00:00Z</v>
          </cell>
          <cell r="U25">
            <v>6</v>
          </cell>
          <cell r="V25">
            <v>19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2</v>
          </cell>
          <cell r="AB25">
            <v>0</v>
          </cell>
          <cell r="AC25">
            <v>41790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1</v>
          </cell>
        </row>
        <row r="26">
          <cell r="A26" t="str">
            <v>Marek RodÃ¡k</v>
          </cell>
          <cell r="B26" t="str">
            <v>GK</v>
          </cell>
          <cell r="C26" t="str">
            <v>Fulham</v>
          </cell>
          <cell r="D26">
            <v>3</v>
          </cell>
          <cell r="E26">
            <v>0</v>
          </cell>
          <cell r="F26">
            <v>0</v>
          </cell>
          <cell r="G26">
            <v>22</v>
          </cell>
          <cell r="H26">
            <v>1</v>
          </cell>
          <cell r="I26">
            <v>0</v>
          </cell>
          <cell r="J26">
            <v>213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20</v>
          </cell>
          <cell r="P26">
            <v>0</v>
          </cell>
          <cell r="Q26">
            <v>0</v>
          </cell>
          <cell r="R26">
            <v>0.9</v>
          </cell>
          <cell r="S26">
            <v>8.8000000000000007</v>
          </cell>
          <cell r="T26" t="str">
            <v>2022-08-13T14:00:00Z</v>
          </cell>
          <cell r="U26">
            <v>90</v>
          </cell>
          <cell r="V26">
            <v>20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</v>
          </cell>
          <cell r="AB26">
            <v>1</v>
          </cell>
          <cell r="AC26">
            <v>18003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6</v>
          </cell>
        </row>
        <row r="27">
          <cell r="A27" t="str">
            <v>Ryan Fraser</v>
          </cell>
          <cell r="B27" t="str">
            <v>MID</v>
          </cell>
          <cell r="C27" t="str">
            <v>Newcastle</v>
          </cell>
          <cell r="D27">
            <v>0.5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359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14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2022-08-13T14:00:00Z</v>
          </cell>
          <cell r="U27">
            <v>0</v>
          </cell>
          <cell r="V27">
            <v>5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2</v>
          </cell>
          <cell r="AB27">
            <v>0</v>
          </cell>
          <cell r="AC27">
            <v>14314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 t="str">
            <v>Luke Thomas</v>
          </cell>
          <cell r="B28" t="str">
            <v>DEF</v>
          </cell>
          <cell r="C28" t="str">
            <v>Leicester</v>
          </cell>
          <cell r="D28">
            <v>-0.5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270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2022-08-13T14:00:00Z</v>
          </cell>
          <cell r="U28">
            <v>0</v>
          </cell>
          <cell r="V28">
            <v>1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2</v>
          </cell>
          <cell r="AB28">
            <v>0</v>
          </cell>
          <cell r="AC28">
            <v>8787</v>
          </cell>
          <cell r="AD28">
            <v>0</v>
          </cell>
          <cell r="AE28">
            <v>2</v>
          </cell>
          <cell r="AF28">
            <v>4</v>
          </cell>
          <cell r="AG28">
            <v>0</v>
          </cell>
          <cell r="AH28">
            <v>0</v>
          </cell>
        </row>
        <row r="29">
          <cell r="A29" t="str">
            <v>Karl Darlow</v>
          </cell>
          <cell r="B29" t="str">
            <v>GK</v>
          </cell>
          <cell r="C29" t="str">
            <v>Newcastle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353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14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>2022-08-13T14:00:00Z</v>
          </cell>
          <cell r="U29">
            <v>0</v>
          </cell>
          <cell r="V29">
            <v>5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2</v>
          </cell>
          <cell r="AB29">
            <v>0</v>
          </cell>
          <cell r="AC29">
            <v>240368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A30" t="str">
            <v>Rodrigo Hernandez</v>
          </cell>
          <cell r="B30" t="str">
            <v>MID</v>
          </cell>
          <cell r="C30" t="str">
            <v>Man City</v>
          </cell>
          <cell r="D30">
            <v>4.5</v>
          </cell>
          <cell r="E30">
            <v>0</v>
          </cell>
          <cell r="F30">
            <v>0</v>
          </cell>
          <cell r="G30">
            <v>9</v>
          </cell>
          <cell r="H30">
            <v>1</v>
          </cell>
          <cell r="I30">
            <v>13.3</v>
          </cell>
          <cell r="J30">
            <v>315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17</v>
          </cell>
          <cell r="P30">
            <v>0</v>
          </cell>
          <cell r="Q30">
            <v>0</v>
          </cell>
          <cell r="R30">
            <v>3</v>
          </cell>
          <cell r="S30">
            <v>9.4</v>
          </cell>
          <cell r="T30" t="str">
            <v>2022-08-13T14:00:00Z</v>
          </cell>
          <cell r="U30">
            <v>90</v>
          </cell>
          <cell r="V30">
            <v>3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</v>
          </cell>
          <cell r="AB30">
            <v>0</v>
          </cell>
          <cell r="AC30">
            <v>253733</v>
          </cell>
          <cell r="AD30">
            <v>0</v>
          </cell>
          <cell r="AE30">
            <v>0</v>
          </cell>
          <cell r="AF30">
            <v>4</v>
          </cell>
          <cell r="AG30">
            <v>7</v>
          </cell>
          <cell r="AH30">
            <v>3</v>
          </cell>
        </row>
        <row r="31">
          <cell r="A31" t="str">
            <v>Cristiano Ronaldo dos Santos Aveiro</v>
          </cell>
          <cell r="B31" t="str">
            <v>FWD</v>
          </cell>
          <cell r="C31" t="str">
            <v>Man Utd</v>
          </cell>
          <cell r="D31">
            <v>2</v>
          </cell>
          <cell r="E31">
            <v>0</v>
          </cell>
          <cell r="F31">
            <v>0</v>
          </cell>
          <cell r="G31">
            <v>2</v>
          </cell>
          <cell r="H31">
            <v>0</v>
          </cell>
          <cell r="I31">
            <v>35.6</v>
          </cell>
          <cell r="J31">
            <v>326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13</v>
          </cell>
          <cell r="P31">
            <v>4</v>
          </cell>
          <cell r="Q31">
            <v>0</v>
          </cell>
          <cell r="R31">
            <v>6.9</v>
          </cell>
          <cell r="S31">
            <v>7.8</v>
          </cell>
          <cell r="T31" t="str">
            <v>2022-08-13T16:30:00Z</v>
          </cell>
          <cell r="U31">
            <v>90</v>
          </cell>
          <cell r="V31">
            <v>4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2</v>
          </cell>
          <cell r="AB31">
            <v>0</v>
          </cell>
          <cell r="AC31">
            <v>414347</v>
          </cell>
          <cell r="AD31">
            <v>0</v>
          </cell>
          <cell r="AE31">
            <v>0</v>
          </cell>
          <cell r="AF31">
            <v>4</v>
          </cell>
          <cell r="AG31">
            <v>26</v>
          </cell>
          <cell r="AH31">
            <v>2</v>
          </cell>
        </row>
        <row r="32">
          <cell r="A32" t="str">
            <v>Fraser Forster</v>
          </cell>
          <cell r="B32" t="str">
            <v>GK</v>
          </cell>
          <cell r="C32" t="str">
            <v>Spurs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426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15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>2022-08-14T15:30:00Z</v>
          </cell>
          <cell r="U32">
            <v>0</v>
          </cell>
          <cell r="V32">
            <v>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2</v>
          </cell>
          <cell r="AB32">
            <v>0</v>
          </cell>
          <cell r="AC32">
            <v>536330</v>
          </cell>
          <cell r="AD32">
            <v>0</v>
          </cell>
          <cell r="AE32">
            <v>2</v>
          </cell>
          <cell r="AF32">
            <v>2</v>
          </cell>
          <cell r="AG32">
            <v>0</v>
          </cell>
          <cell r="AH32">
            <v>0</v>
          </cell>
        </row>
        <row r="33">
          <cell r="A33" t="str">
            <v>Alex Oxlade-Chamberlain</v>
          </cell>
          <cell r="B33" t="str">
            <v>MID</v>
          </cell>
          <cell r="C33" t="str">
            <v>Liverpool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278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16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>2022-08-15T19:00:00Z</v>
          </cell>
          <cell r="U33">
            <v>0</v>
          </cell>
          <cell r="V33">
            <v>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2</v>
          </cell>
          <cell r="AB33">
            <v>0</v>
          </cell>
          <cell r="AC33">
            <v>966</v>
          </cell>
          <cell r="AD33">
            <v>0</v>
          </cell>
          <cell r="AE33">
            <v>1</v>
          </cell>
          <cell r="AF33">
            <v>1</v>
          </cell>
          <cell r="AG33">
            <v>0</v>
          </cell>
          <cell r="AH33">
            <v>0</v>
          </cell>
        </row>
        <row r="34">
          <cell r="A34" t="str">
            <v>Jack Grealish</v>
          </cell>
          <cell r="B34" t="str">
            <v>MID</v>
          </cell>
          <cell r="C34" t="str">
            <v>Man City</v>
          </cell>
          <cell r="D34">
            <v>3.5</v>
          </cell>
          <cell r="E34">
            <v>0</v>
          </cell>
          <cell r="F34">
            <v>0</v>
          </cell>
          <cell r="G34">
            <v>5</v>
          </cell>
          <cell r="H34">
            <v>0</v>
          </cell>
          <cell r="I34">
            <v>25.2</v>
          </cell>
          <cell r="J34">
            <v>305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17</v>
          </cell>
          <cell r="P34">
            <v>0</v>
          </cell>
          <cell r="Q34">
            <v>0</v>
          </cell>
          <cell r="R34">
            <v>3.5</v>
          </cell>
          <cell r="S34">
            <v>6</v>
          </cell>
          <cell r="T34" t="str">
            <v>2022-08-13T14:00:00Z</v>
          </cell>
          <cell r="U34">
            <v>45</v>
          </cell>
          <cell r="V34">
            <v>3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2</v>
          </cell>
          <cell r="AB34">
            <v>0</v>
          </cell>
          <cell r="AC34">
            <v>393693</v>
          </cell>
          <cell r="AD34">
            <v>0</v>
          </cell>
          <cell r="AE34">
            <v>0</v>
          </cell>
          <cell r="AF34">
            <v>4</v>
          </cell>
          <cell r="AG34">
            <v>4</v>
          </cell>
          <cell r="AH34">
            <v>1</v>
          </cell>
        </row>
        <row r="35">
          <cell r="A35" t="str">
            <v>James McAtee</v>
          </cell>
          <cell r="B35" t="str">
            <v>MID</v>
          </cell>
          <cell r="C35" t="str">
            <v>Man City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317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17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>2022-08-13T14:00:00Z</v>
          </cell>
          <cell r="U35">
            <v>0</v>
          </cell>
          <cell r="V35">
            <v>3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2</v>
          </cell>
          <cell r="AB35">
            <v>0</v>
          </cell>
          <cell r="AC35">
            <v>882</v>
          </cell>
          <cell r="AD35">
            <v>0</v>
          </cell>
          <cell r="AE35">
            <v>0</v>
          </cell>
          <cell r="AF35">
            <v>4</v>
          </cell>
          <cell r="AG35">
            <v>0</v>
          </cell>
          <cell r="AH35">
            <v>0</v>
          </cell>
        </row>
        <row r="36">
          <cell r="A36" t="str">
            <v>Will Smallbone</v>
          </cell>
          <cell r="B36" t="str">
            <v>MID</v>
          </cell>
          <cell r="C36" t="str">
            <v>Southampton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415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19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>2022-08-13T14:00:00Z</v>
          </cell>
          <cell r="U36">
            <v>0</v>
          </cell>
          <cell r="V36">
            <v>11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2</v>
          </cell>
          <cell r="AB36">
            <v>0</v>
          </cell>
          <cell r="AC36">
            <v>1801</v>
          </cell>
          <cell r="AD36">
            <v>0</v>
          </cell>
          <cell r="AE36">
            <v>2</v>
          </cell>
          <cell r="AF36">
            <v>2</v>
          </cell>
          <cell r="AG36">
            <v>0</v>
          </cell>
          <cell r="AH36">
            <v>0</v>
          </cell>
        </row>
        <row r="37">
          <cell r="A37" t="str">
            <v>Chris Wood</v>
          </cell>
          <cell r="B37" t="str">
            <v>FWD</v>
          </cell>
          <cell r="C37" t="str">
            <v>Newcastle</v>
          </cell>
          <cell r="D37">
            <v>1</v>
          </cell>
          <cell r="E37">
            <v>0</v>
          </cell>
          <cell r="F37">
            <v>0</v>
          </cell>
          <cell r="G37">
            <v>2</v>
          </cell>
          <cell r="H37">
            <v>0</v>
          </cell>
          <cell r="I37">
            <v>0</v>
          </cell>
          <cell r="J37">
            <v>354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14</v>
          </cell>
          <cell r="P37">
            <v>0</v>
          </cell>
          <cell r="Q37">
            <v>0</v>
          </cell>
          <cell r="R37">
            <v>0</v>
          </cell>
          <cell r="S37">
            <v>0.2</v>
          </cell>
          <cell r="T37" t="str">
            <v>2022-08-13T14:00:00Z</v>
          </cell>
          <cell r="U37">
            <v>3</v>
          </cell>
          <cell r="V37">
            <v>5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2</v>
          </cell>
          <cell r="AB37">
            <v>0</v>
          </cell>
          <cell r="AC37">
            <v>122360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</row>
        <row r="38">
          <cell r="A38" t="str">
            <v>Darren Randolph</v>
          </cell>
          <cell r="B38" t="str">
            <v>GK</v>
          </cell>
          <cell r="C38" t="str">
            <v>West Ham</v>
          </cell>
          <cell r="D38">
            <v>0.5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571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2022-08-14T13:00:00Z</v>
          </cell>
          <cell r="U38">
            <v>0</v>
          </cell>
          <cell r="V38">
            <v>16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2</v>
          </cell>
          <cell r="AB38">
            <v>0</v>
          </cell>
          <cell r="AC38">
            <v>6235</v>
          </cell>
          <cell r="AD38">
            <v>0</v>
          </cell>
          <cell r="AE38">
            <v>0</v>
          </cell>
          <cell r="AF38">
            <v>1</v>
          </cell>
          <cell r="AG38">
            <v>0</v>
          </cell>
          <cell r="AH38">
            <v>0</v>
          </cell>
        </row>
        <row r="39">
          <cell r="A39" t="str">
            <v>Leander Dendoncker</v>
          </cell>
          <cell r="B39" t="str">
            <v>MID</v>
          </cell>
          <cell r="C39" t="str">
            <v>Wolves</v>
          </cell>
          <cell r="D39">
            <v>3</v>
          </cell>
          <cell r="E39">
            <v>0</v>
          </cell>
          <cell r="F39">
            <v>0</v>
          </cell>
          <cell r="G39">
            <v>12</v>
          </cell>
          <cell r="H39">
            <v>1</v>
          </cell>
          <cell r="I39">
            <v>2.2000000000000002</v>
          </cell>
          <cell r="J39">
            <v>479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20</v>
          </cell>
          <cell r="P39">
            <v>0</v>
          </cell>
          <cell r="Q39">
            <v>0</v>
          </cell>
          <cell r="R39">
            <v>1.4</v>
          </cell>
          <cell r="S39">
            <v>10</v>
          </cell>
          <cell r="T39" t="str">
            <v>2022-08-13T14:00:00Z</v>
          </cell>
          <cell r="U39">
            <v>90</v>
          </cell>
          <cell r="V39">
            <v>9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2</v>
          </cell>
          <cell r="AB39">
            <v>0</v>
          </cell>
          <cell r="AC39">
            <v>15298</v>
          </cell>
          <cell r="AD39">
            <v>0</v>
          </cell>
          <cell r="AE39">
            <v>0</v>
          </cell>
          <cell r="AF39">
            <v>0</v>
          </cell>
          <cell r="AG39">
            <v>2</v>
          </cell>
          <cell r="AH39">
            <v>3</v>
          </cell>
        </row>
        <row r="40">
          <cell r="A40" t="str">
            <v>Allan Marques Loureiro</v>
          </cell>
          <cell r="B40" t="str">
            <v>MID</v>
          </cell>
          <cell r="C40" t="str">
            <v>Everton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183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12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>2022-08-13T11:30:00Z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2</v>
          </cell>
          <cell r="AB40">
            <v>0</v>
          </cell>
          <cell r="AC40">
            <v>13822</v>
          </cell>
          <cell r="AD40">
            <v>0</v>
          </cell>
          <cell r="AE40">
            <v>1</v>
          </cell>
          <cell r="AF40">
            <v>2</v>
          </cell>
          <cell r="AG40">
            <v>0</v>
          </cell>
          <cell r="AH40">
            <v>0</v>
          </cell>
        </row>
        <row r="41">
          <cell r="A41" t="str">
            <v>Ibrahima KonatÃ©</v>
          </cell>
          <cell r="B41" t="str">
            <v>DEF</v>
          </cell>
          <cell r="C41" t="str">
            <v>Liverpool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290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>2022-08-15T19:00:00Z</v>
          </cell>
          <cell r="U41">
            <v>0</v>
          </cell>
          <cell r="V41">
            <v>7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2</v>
          </cell>
          <cell r="AB41">
            <v>0</v>
          </cell>
          <cell r="AC41">
            <v>36583</v>
          </cell>
          <cell r="AD41">
            <v>0</v>
          </cell>
          <cell r="AE41">
            <v>1</v>
          </cell>
          <cell r="AF41">
            <v>1</v>
          </cell>
          <cell r="AG41">
            <v>0</v>
          </cell>
          <cell r="AH41">
            <v>0</v>
          </cell>
        </row>
        <row r="42">
          <cell r="A42" t="str">
            <v>Aleksandar MitroviÄ‡</v>
          </cell>
          <cell r="B42" t="str">
            <v>FWD</v>
          </cell>
          <cell r="C42" t="str">
            <v>Fulham</v>
          </cell>
          <cell r="D42">
            <v>5.5</v>
          </cell>
          <cell r="E42">
            <v>0</v>
          </cell>
          <cell r="F42">
            <v>0</v>
          </cell>
          <cell r="G42">
            <v>-5</v>
          </cell>
          <cell r="H42">
            <v>1</v>
          </cell>
          <cell r="I42">
            <v>11.3</v>
          </cell>
          <cell r="J42">
            <v>210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20</v>
          </cell>
          <cell r="P42">
            <v>0</v>
          </cell>
          <cell r="Q42">
            <v>0</v>
          </cell>
          <cell r="R42">
            <v>5.0999999999999996</v>
          </cell>
          <cell r="S42">
            <v>5.8</v>
          </cell>
          <cell r="T42" t="str">
            <v>2022-08-13T14:00:00Z</v>
          </cell>
          <cell r="U42">
            <v>90</v>
          </cell>
          <cell r="V42">
            <v>20</v>
          </cell>
          <cell r="W42">
            <v>0</v>
          </cell>
          <cell r="X42">
            <v>1</v>
          </cell>
          <cell r="Y42">
            <v>0</v>
          </cell>
          <cell r="Z42">
            <v>0</v>
          </cell>
          <cell r="AA42">
            <v>2</v>
          </cell>
          <cell r="AB42">
            <v>0</v>
          </cell>
          <cell r="AC42">
            <v>1450647</v>
          </cell>
          <cell r="AD42">
            <v>0</v>
          </cell>
          <cell r="AE42">
            <v>0</v>
          </cell>
          <cell r="AF42">
            <v>0</v>
          </cell>
          <cell r="AG42">
            <v>34</v>
          </cell>
          <cell r="AH42">
            <v>-1</v>
          </cell>
        </row>
        <row r="43">
          <cell r="A43" t="str">
            <v>Christian Eriksen</v>
          </cell>
          <cell r="B43" t="str">
            <v>MID</v>
          </cell>
          <cell r="C43" t="str">
            <v>Man Utd</v>
          </cell>
          <cell r="D43">
            <v>2.5</v>
          </cell>
          <cell r="E43">
            <v>0</v>
          </cell>
          <cell r="F43">
            <v>0</v>
          </cell>
          <cell r="G43">
            <v>7</v>
          </cell>
          <cell r="H43">
            <v>0</v>
          </cell>
          <cell r="I43">
            <v>5.2</v>
          </cell>
          <cell r="J43">
            <v>519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13</v>
          </cell>
          <cell r="P43">
            <v>4</v>
          </cell>
          <cell r="Q43">
            <v>0</v>
          </cell>
          <cell r="R43">
            <v>3.2</v>
          </cell>
          <cell r="S43">
            <v>3.8</v>
          </cell>
          <cell r="T43" t="str">
            <v>2022-08-13T16:30:00Z</v>
          </cell>
          <cell r="U43">
            <v>86</v>
          </cell>
          <cell r="V43">
            <v>4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</v>
          </cell>
          <cell r="AB43">
            <v>0</v>
          </cell>
          <cell r="AC43">
            <v>429536</v>
          </cell>
          <cell r="AD43">
            <v>0</v>
          </cell>
          <cell r="AE43">
            <v>0</v>
          </cell>
          <cell r="AF43">
            <v>4</v>
          </cell>
          <cell r="AG43">
            <v>23</v>
          </cell>
          <cell r="AH43">
            <v>2</v>
          </cell>
        </row>
        <row r="44">
          <cell r="A44" t="str">
            <v>Joe Willock</v>
          </cell>
          <cell r="B44" t="str">
            <v>MID</v>
          </cell>
          <cell r="C44" t="str">
            <v>Newcastle</v>
          </cell>
          <cell r="D44">
            <v>3</v>
          </cell>
          <cell r="E44">
            <v>0</v>
          </cell>
          <cell r="F44">
            <v>0</v>
          </cell>
          <cell r="G44">
            <v>11</v>
          </cell>
          <cell r="H44">
            <v>1</v>
          </cell>
          <cell r="I44">
            <v>5.2</v>
          </cell>
          <cell r="J44">
            <v>373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14</v>
          </cell>
          <cell r="P44">
            <v>0</v>
          </cell>
          <cell r="Q44">
            <v>0</v>
          </cell>
          <cell r="R44">
            <v>5.2</v>
          </cell>
          <cell r="S44">
            <v>20.2</v>
          </cell>
          <cell r="T44" t="str">
            <v>2022-08-13T14:00:00Z</v>
          </cell>
          <cell r="U44">
            <v>75</v>
          </cell>
          <cell r="V44">
            <v>5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0</v>
          </cell>
          <cell r="AC44">
            <v>55473</v>
          </cell>
          <cell r="AD44">
            <v>0</v>
          </cell>
          <cell r="AE44">
            <v>0</v>
          </cell>
          <cell r="AF44">
            <v>0</v>
          </cell>
          <cell r="AG44">
            <v>27</v>
          </cell>
          <cell r="AH44">
            <v>3</v>
          </cell>
        </row>
        <row r="45">
          <cell r="A45" t="str">
            <v>Yerson Mosquera Valdelamar</v>
          </cell>
          <cell r="B45" t="str">
            <v>DEF</v>
          </cell>
          <cell r="C45" t="str">
            <v>Wolves</v>
          </cell>
          <cell r="D45">
            <v>0.5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494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2022-08-13T14:00:00Z</v>
          </cell>
          <cell r="U45">
            <v>0</v>
          </cell>
          <cell r="V45">
            <v>9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2</v>
          </cell>
          <cell r="AB45">
            <v>0</v>
          </cell>
          <cell r="AC45">
            <v>80322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 t="str">
            <v>RomÃ©o Lavia</v>
          </cell>
          <cell r="B46" t="str">
            <v>MID</v>
          </cell>
          <cell r="C46" t="str">
            <v>Southampton</v>
          </cell>
          <cell r="D46">
            <v>2.5</v>
          </cell>
          <cell r="E46">
            <v>0</v>
          </cell>
          <cell r="F46">
            <v>0</v>
          </cell>
          <cell r="G46">
            <v>10</v>
          </cell>
          <cell r="H46">
            <v>0</v>
          </cell>
          <cell r="I46">
            <v>11.2</v>
          </cell>
          <cell r="J46">
            <v>321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19</v>
          </cell>
          <cell r="P46">
            <v>2</v>
          </cell>
          <cell r="Q46">
            <v>0</v>
          </cell>
          <cell r="R46">
            <v>2.1</v>
          </cell>
          <cell r="S46">
            <v>9.6</v>
          </cell>
          <cell r="T46" t="str">
            <v>2022-08-13T14:00:00Z</v>
          </cell>
          <cell r="U46">
            <v>90</v>
          </cell>
          <cell r="V46">
            <v>11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</v>
          </cell>
          <cell r="AB46">
            <v>0</v>
          </cell>
          <cell r="AC46">
            <v>35569</v>
          </cell>
          <cell r="AD46">
            <v>0</v>
          </cell>
          <cell r="AE46">
            <v>2</v>
          </cell>
          <cell r="AF46">
            <v>2</v>
          </cell>
          <cell r="AG46">
            <v>0</v>
          </cell>
          <cell r="AH46">
            <v>2</v>
          </cell>
        </row>
        <row r="47">
          <cell r="A47" t="str">
            <v>Kristoffer Ajer</v>
          </cell>
          <cell r="B47" t="str">
            <v>DEF</v>
          </cell>
          <cell r="C47" t="str">
            <v>Brentford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84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 t="str">
            <v>2022-08-13T16:30:00Z</v>
          </cell>
          <cell r="U47">
            <v>0</v>
          </cell>
          <cell r="V47">
            <v>14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2</v>
          </cell>
          <cell r="AB47">
            <v>0</v>
          </cell>
          <cell r="AC47">
            <v>2339</v>
          </cell>
          <cell r="AD47">
            <v>0</v>
          </cell>
          <cell r="AE47">
            <v>0</v>
          </cell>
          <cell r="AF47">
            <v>4</v>
          </cell>
          <cell r="AG47">
            <v>0</v>
          </cell>
          <cell r="AH47">
            <v>0</v>
          </cell>
        </row>
        <row r="48">
          <cell r="A48" t="str">
            <v>Will Hughes</v>
          </cell>
          <cell r="B48" t="str">
            <v>MID</v>
          </cell>
          <cell r="C48" t="str">
            <v>Crystal Palace</v>
          </cell>
          <cell r="D48">
            <v>0</v>
          </cell>
          <cell r="E48">
            <v>0</v>
          </cell>
          <cell r="F48">
            <v>0</v>
          </cell>
          <cell r="G48">
            <v>3</v>
          </cell>
          <cell r="H48">
            <v>0</v>
          </cell>
          <cell r="I48">
            <v>0</v>
          </cell>
          <cell r="J48">
            <v>163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16</v>
          </cell>
          <cell r="P48">
            <v>0</v>
          </cell>
          <cell r="Q48">
            <v>0</v>
          </cell>
          <cell r="R48">
            <v>0.2</v>
          </cell>
          <cell r="S48">
            <v>2</v>
          </cell>
          <cell r="T48" t="str">
            <v>2022-08-15T19:00:00Z</v>
          </cell>
          <cell r="U48">
            <v>11</v>
          </cell>
          <cell r="V48">
            <v>12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2</v>
          </cell>
          <cell r="AB48">
            <v>0</v>
          </cell>
          <cell r="AC48">
            <v>3063</v>
          </cell>
          <cell r="AD48">
            <v>0</v>
          </cell>
          <cell r="AE48">
            <v>1</v>
          </cell>
          <cell r="AF48">
            <v>1</v>
          </cell>
          <cell r="AG48">
            <v>0</v>
          </cell>
          <cell r="AH48">
            <v>1</v>
          </cell>
        </row>
        <row r="49">
          <cell r="A49" t="str">
            <v>Joe Ayodele-Aribo</v>
          </cell>
          <cell r="B49" t="str">
            <v>MID</v>
          </cell>
          <cell r="C49" t="str">
            <v>Southampton</v>
          </cell>
          <cell r="D49">
            <v>5</v>
          </cell>
          <cell r="E49">
            <v>0</v>
          </cell>
          <cell r="F49">
            <v>1</v>
          </cell>
          <cell r="G49">
            <v>23</v>
          </cell>
          <cell r="H49">
            <v>0</v>
          </cell>
          <cell r="I49">
            <v>2.1</v>
          </cell>
          <cell r="J49">
            <v>512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19</v>
          </cell>
          <cell r="P49">
            <v>0</v>
          </cell>
          <cell r="Q49">
            <v>1</v>
          </cell>
          <cell r="R49">
            <v>9.5</v>
          </cell>
          <cell r="S49">
            <v>39.200000000000003</v>
          </cell>
          <cell r="T49" t="str">
            <v>2022-08-13T14:00:00Z</v>
          </cell>
          <cell r="U49">
            <v>29</v>
          </cell>
          <cell r="V49">
            <v>11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</v>
          </cell>
          <cell r="AB49">
            <v>0</v>
          </cell>
          <cell r="AC49">
            <v>54303</v>
          </cell>
          <cell r="AD49">
            <v>0</v>
          </cell>
          <cell r="AE49">
            <v>2</v>
          </cell>
          <cell r="AF49">
            <v>2</v>
          </cell>
          <cell r="AG49">
            <v>54</v>
          </cell>
          <cell r="AH49">
            <v>7</v>
          </cell>
        </row>
        <row r="50">
          <cell r="A50" t="str">
            <v>Orel Mangala</v>
          </cell>
          <cell r="B50" t="str">
            <v>MID</v>
          </cell>
          <cell r="C50" t="str">
            <v>Nott'm Forest</v>
          </cell>
          <cell r="D50">
            <v>1.5</v>
          </cell>
          <cell r="E50">
            <v>0</v>
          </cell>
          <cell r="F50">
            <v>0</v>
          </cell>
          <cell r="G50">
            <v>4</v>
          </cell>
          <cell r="H50">
            <v>1</v>
          </cell>
          <cell r="I50">
            <v>4.4000000000000004</v>
          </cell>
          <cell r="J50">
            <v>536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18</v>
          </cell>
          <cell r="P50">
            <v>0</v>
          </cell>
          <cell r="Q50">
            <v>0</v>
          </cell>
          <cell r="R50">
            <v>1.4</v>
          </cell>
          <cell r="S50">
            <v>1.6</v>
          </cell>
          <cell r="T50" t="str">
            <v>2022-08-14T13:00:00Z</v>
          </cell>
          <cell r="U50">
            <v>83</v>
          </cell>
          <cell r="V50">
            <v>19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2</v>
          </cell>
          <cell r="AB50">
            <v>0</v>
          </cell>
          <cell r="AC50">
            <v>3453</v>
          </cell>
          <cell r="AD50">
            <v>0</v>
          </cell>
          <cell r="AE50">
            <v>0</v>
          </cell>
          <cell r="AF50">
            <v>1</v>
          </cell>
          <cell r="AG50">
            <v>8</v>
          </cell>
          <cell r="AH50">
            <v>3</v>
          </cell>
        </row>
        <row r="51">
          <cell r="A51" t="str">
            <v>Luke Plange</v>
          </cell>
          <cell r="B51" t="str">
            <v>FWD</v>
          </cell>
          <cell r="C51" t="str">
            <v>Crystal Palace</v>
          </cell>
          <cell r="D51">
            <v>-1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496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16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 t="str">
            <v>2022-08-15T19:00:00Z</v>
          </cell>
          <cell r="U51">
            <v>0</v>
          </cell>
          <cell r="V51">
            <v>12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2</v>
          </cell>
          <cell r="AB51">
            <v>0</v>
          </cell>
          <cell r="AC51">
            <v>128337</v>
          </cell>
          <cell r="AD51">
            <v>0</v>
          </cell>
          <cell r="AE51">
            <v>1</v>
          </cell>
          <cell r="AF51">
            <v>1</v>
          </cell>
          <cell r="AG51">
            <v>0</v>
          </cell>
          <cell r="AH51">
            <v>0</v>
          </cell>
        </row>
        <row r="52">
          <cell r="A52" t="str">
            <v>Cristian Romero</v>
          </cell>
          <cell r="B52" t="str">
            <v>DEF</v>
          </cell>
          <cell r="C52" t="str">
            <v>Spurs</v>
          </cell>
          <cell r="D52">
            <v>1.5</v>
          </cell>
          <cell r="E52">
            <v>0</v>
          </cell>
          <cell r="F52">
            <v>0</v>
          </cell>
          <cell r="G52">
            <v>16</v>
          </cell>
          <cell r="H52">
            <v>0</v>
          </cell>
          <cell r="I52">
            <v>0.4</v>
          </cell>
          <cell r="J52">
            <v>443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15</v>
          </cell>
          <cell r="P52">
            <v>2</v>
          </cell>
          <cell r="Q52">
            <v>0</v>
          </cell>
          <cell r="R52">
            <v>3.5</v>
          </cell>
          <cell r="S52">
            <v>34.799999999999997</v>
          </cell>
          <cell r="T52" t="str">
            <v>2022-08-14T15:30:00Z</v>
          </cell>
          <cell r="U52">
            <v>90</v>
          </cell>
          <cell r="V52">
            <v>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2</v>
          </cell>
          <cell r="AB52">
            <v>0</v>
          </cell>
          <cell r="AC52">
            <v>227560</v>
          </cell>
          <cell r="AD52">
            <v>0</v>
          </cell>
          <cell r="AE52">
            <v>2</v>
          </cell>
          <cell r="AF52">
            <v>2</v>
          </cell>
          <cell r="AG52">
            <v>0</v>
          </cell>
          <cell r="AH52">
            <v>1</v>
          </cell>
        </row>
        <row r="53">
          <cell r="A53" t="str">
            <v>Jack Harrison</v>
          </cell>
          <cell r="B53" t="str">
            <v>MID</v>
          </cell>
          <cell r="C53" t="str">
            <v>Leeds</v>
          </cell>
          <cell r="D53">
            <v>4.5</v>
          </cell>
          <cell r="E53">
            <v>1</v>
          </cell>
          <cell r="F53">
            <v>0</v>
          </cell>
          <cell r="G53">
            <v>18</v>
          </cell>
          <cell r="H53">
            <v>0</v>
          </cell>
          <cell r="I53">
            <v>52.2</v>
          </cell>
          <cell r="J53">
            <v>233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19</v>
          </cell>
          <cell r="P53">
            <v>2</v>
          </cell>
          <cell r="Q53">
            <v>0</v>
          </cell>
          <cell r="R53">
            <v>9</v>
          </cell>
          <cell r="S53">
            <v>34.200000000000003</v>
          </cell>
          <cell r="T53" t="str">
            <v>2022-08-13T14:00:00Z</v>
          </cell>
          <cell r="U53">
            <v>83</v>
          </cell>
          <cell r="V53">
            <v>17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</v>
          </cell>
          <cell r="AB53">
            <v>0</v>
          </cell>
          <cell r="AC53">
            <v>124577</v>
          </cell>
          <cell r="AD53">
            <v>0</v>
          </cell>
          <cell r="AE53">
            <v>2</v>
          </cell>
          <cell r="AF53">
            <v>2</v>
          </cell>
          <cell r="AG53">
            <v>4</v>
          </cell>
          <cell r="AH53">
            <v>4</v>
          </cell>
        </row>
        <row r="54">
          <cell r="A54" t="str">
            <v>Maxwel Cornet</v>
          </cell>
          <cell r="B54" t="str">
            <v>MID</v>
          </cell>
          <cell r="C54" t="str">
            <v>West Ham</v>
          </cell>
          <cell r="D54">
            <v>2.7</v>
          </cell>
          <cell r="E54">
            <v>0</v>
          </cell>
          <cell r="F54">
            <v>0</v>
          </cell>
          <cell r="G54">
            <v>3</v>
          </cell>
          <cell r="H54">
            <v>0</v>
          </cell>
          <cell r="I54">
            <v>0.3</v>
          </cell>
          <cell r="J54">
            <v>575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18</v>
          </cell>
          <cell r="P54">
            <v>0</v>
          </cell>
          <cell r="Q54">
            <v>0</v>
          </cell>
          <cell r="R54">
            <v>0.2</v>
          </cell>
          <cell r="S54">
            <v>2</v>
          </cell>
          <cell r="T54" t="str">
            <v>2022-08-14T13:00:00Z</v>
          </cell>
          <cell r="U54">
            <v>5</v>
          </cell>
          <cell r="V54">
            <v>16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2</v>
          </cell>
          <cell r="AB54">
            <v>0</v>
          </cell>
          <cell r="AC54">
            <v>4719</v>
          </cell>
          <cell r="AD54">
            <v>0</v>
          </cell>
          <cell r="AE54">
            <v>0</v>
          </cell>
          <cell r="AF54">
            <v>1</v>
          </cell>
          <cell r="AG54">
            <v>0</v>
          </cell>
          <cell r="AH54">
            <v>1</v>
          </cell>
        </row>
        <row r="55">
          <cell r="A55" t="str">
            <v>Luis Sinisterra LucumÃ­</v>
          </cell>
          <cell r="B55" t="str">
            <v>MID</v>
          </cell>
          <cell r="C55" t="str">
            <v>Leeds</v>
          </cell>
          <cell r="D55">
            <v>0</v>
          </cell>
          <cell r="E55">
            <v>0</v>
          </cell>
          <cell r="F55">
            <v>0</v>
          </cell>
          <cell r="G55">
            <v>3</v>
          </cell>
          <cell r="H55">
            <v>0</v>
          </cell>
          <cell r="I55">
            <v>1.5</v>
          </cell>
          <cell r="J55">
            <v>508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19</v>
          </cell>
          <cell r="P55">
            <v>0</v>
          </cell>
          <cell r="Q55">
            <v>0</v>
          </cell>
          <cell r="R55">
            <v>0.2</v>
          </cell>
          <cell r="S55">
            <v>0.2</v>
          </cell>
          <cell r="T55" t="str">
            <v>2022-08-13T14:00:00Z</v>
          </cell>
          <cell r="U55">
            <v>6</v>
          </cell>
          <cell r="V55">
            <v>17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2</v>
          </cell>
          <cell r="AB55">
            <v>0</v>
          </cell>
          <cell r="AC55">
            <v>14374</v>
          </cell>
          <cell r="AD55">
            <v>0</v>
          </cell>
          <cell r="AE55">
            <v>2</v>
          </cell>
          <cell r="AF55">
            <v>2</v>
          </cell>
          <cell r="AG55">
            <v>0</v>
          </cell>
          <cell r="AH55">
            <v>1</v>
          </cell>
        </row>
        <row r="56">
          <cell r="A56" t="str">
            <v>Nathaniel Clyne</v>
          </cell>
          <cell r="B56" t="str">
            <v>DEF</v>
          </cell>
          <cell r="C56" t="str">
            <v>Crystal Palace</v>
          </cell>
          <cell r="D56">
            <v>0</v>
          </cell>
          <cell r="E56">
            <v>0</v>
          </cell>
          <cell r="F56">
            <v>0</v>
          </cell>
          <cell r="G56">
            <v>9</v>
          </cell>
          <cell r="H56">
            <v>0</v>
          </cell>
          <cell r="I56">
            <v>0.8</v>
          </cell>
          <cell r="J56">
            <v>157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16</v>
          </cell>
          <cell r="P56">
            <v>1</v>
          </cell>
          <cell r="Q56">
            <v>0</v>
          </cell>
          <cell r="R56">
            <v>1.2</v>
          </cell>
          <cell r="S56">
            <v>10.8</v>
          </cell>
          <cell r="T56" t="str">
            <v>2022-08-15T19:00:00Z</v>
          </cell>
          <cell r="U56">
            <v>90</v>
          </cell>
          <cell r="V56">
            <v>12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2</v>
          </cell>
          <cell r="AB56">
            <v>0</v>
          </cell>
          <cell r="AC56">
            <v>14749</v>
          </cell>
          <cell r="AD56">
            <v>0</v>
          </cell>
          <cell r="AE56">
            <v>1</v>
          </cell>
          <cell r="AF56">
            <v>1</v>
          </cell>
          <cell r="AG56">
            <v>0</v>
          </cell>
          <cell r="AH56">
            <v>2</v>
          </cell>
        </row>
        <row r="57">
          <cell r="A57" t="str">
            <v>Stuart Armstrong</v>
          </cell>
          <cell r="B57" t="str">
            <v>MID</v>
          </cell>
          <cell r="C57" t="str">
            <v>Southampton</v>
          </cell>
          <cell r="D57">
            <v>2</v>
          </cell>
          <cell r="E57">
            <v>0</v>
          </cell>
          <cell r="F57">
            <v>0</v>
          </cell>
          <cell r="G57">
            <v>5</v>
          </cell>
          <cell r="H57">
            <v>0</v>
          </cell>
          <cell r="I57">
            <v>17.399999999999999</v>
          </cell>
          <cell r="J57">
            <v>405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19</v>
          </cell>
          <cell r="P57">
            <v>2</v>
          </cell>
          <cell r="Q57">
            <v>0</v>
          </cell>
          <cell r="R57">
            <v>4.2</v>
          </cell>
          <cell r="S57">
            <v>1.4</v>
          </cell>
          <cell r="T57" t="str">
            <v>2022-08-13T14:00:00Z</v>
          </cell>
          <cell r="U57">
            <v>60</v>
          </cell>
          <cell r="V57">
            <v>11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</v>
          </cell>
          <cell r="AB57">
            <v>0</v>
          </cell>
          <cell r="AC57">
            <v>10063</v>
          </cell>
          <cell r="AD57">
            <v>0</v>
          </cell>
          <cell r="AE57">
            <v>2</v>
          </cell>
          <cell r="AF57">
            <v>2</v>
          </cell>
          <cell r="AG57">
            <v>23</v>
          </cell>
          <cell r="AH57">
            <v>2</v>
          </cell>
        </row>
        <row r="58">
          <cell r="A58" t="str">
            <v>Oriol Romeu Vidal</v>
          </cell>
          <cell r="B58" t="str">
            <v>MID</v>
          </cell>
          <cell r="C58" t="str">
            <v>Southampton</v>
          </cell>
          <cell r="D58">
            <v>1.5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402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19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 t="str">
            <v>2022-08-13T14:00:00Z</v>
          </cell>
          <cell r="U58">
            <v>0</v>
          </cell>
          <cell r="V58">
            <v>11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2</v>
          </cell>
          <cell r="AB58">
            <v>0</v>
          </cell>
          <cell r="AC58">
            <v>10487</v>
          </cell>
          <cell r="AD58">
            <v>0</v>
          </cell>
          <cell r="AE58">
            <v>2</v>
          </cell>
          <cell r="AF58">
            <v>2</v>
          </cell>
          <cell r="AG58">
            <v>0</v>
          </cell>
          <cell r="AH58">
            <v>0</v>
          </cell>
        </row>
        <row r="59">
          <cell r="A59" t="str">
            <v>Tyler Roberts</v>
          </cell>
          <cell r="B59" t="str">
            <v>MID</v>
          </cell>
          <cell r="C59" t="str">
            <v>Leeds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229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19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 t="str">
            <v>2022-08-13T14:00:00Z</v>
          </cell>
          <cell r="U59">
            <v>0</v>
          </cell>
          <cell r="V59">
            <v>17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2</v>
          </cell>
          <cell r="AB59">
            <v>0</v>
          </cell>
          <cell r="AC59">
            <v>92</v>
          </cell>
          <cell r="AD59">
            <v>0</v>
          </cell>
          <cell r="AE59">
            <v>2</v>
          </cell>
          <cell r="AF59">
            <v>2</v>
          </cell>
          <cell r="AG59">
            <v>0</v>
          </cell>
          <cell r="AH59">
            <v>0</v>
          </cell>
        </row>
        <row r="60">
          <cell r="A60" t="str">
            <v>Harrison Ashby</v>
          </cell>
          <cell r="B60" t="str">
            <v>DEF</v>
          </cell>
          <cell r="C60" t="str">
            <v>West Ham</v>
          </cell>
          <cell r="D60">
            <v>0.5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555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>2022-08-14T13:00:00Z</v>
          </cell>
          <cell r="U60">
            <v>0</v>
          </cell>
          <cell r="V60">
            <v>16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2</v>
          </cell>
          <cell r="AB60">
            <v>0</v>
          </cell>
          <cell r="AC60">
            <v>25938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0</v>
          </cell>
        </row>
        <row r="61">
          <cell r="A61" t="str">
            <v>Lewis Brunt</v>
          </cell>
          <cell r="B61" t="str">
            <v>DEF</v>
          </cell>
          <cell r="C61" t="str">
            <v>Leicester</v>
          </cell>
          <cell r="D61">
            <v>-0.5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273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11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 t="str">
            <v>2022-08-13T14:00:00Z</v>
          </cell>
          <cell r="U61">
            <v>0</v>
          </cell>
          <cell r="V61">
            <v>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2</v>
          </cell>
          <cell r="AB61">
            <v>0</v>
          </cell>
          <cell r="AC61">
            <v>28371</v>
          </cell>
          <cell r="AD61">
            <v>0</v>
          </cell>
          <cell r="AE61">
            <v>2</v>
          </cell>
          <cell r="AF61">
            <v>4</v>
          </cell>
          <cell r="AG61">
            <v>0</v>
          </cell>
          <cell r="AH61">
            <v>0</v>
          </cell>
        </row>
        <row r="62">
          <cell r="A62" t="str">
            <v>Matt Ritchie</v>
          </cell>
          <cell r="B62" t="str">
            <v>DEF</v>
          </cell>
          <cell r="C62" t="str">
            <v>Newcastle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350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14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 t="str">
            <v>2022-08-13T14:00:00Z</v>
          </cell>
          <cell r="U62">
            <v>0</v>
          </cell>
          <cell r="V62">
            <v>5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2</v>
          </cell>
          <cell r="AB62">
            <v>0</v>
          </cell>
          <cell r="AC62">
            <v>9052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A63" t="str">
            <v>Jannik Vestergaard</v>
          </cell>
          <cell r="B63" t="str">
            <v>DEF</v>
          </cell>
          <cell r="C63" t="str">
            <v>Leicester</v>
          </cell>
          <cell r="D63">
            <v>-0.5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253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11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>2022-08-13T14:00:00Z</v>
          </cell>
          <cell r="U63">
            <v>0</v>
          </cell>
          <cell r="V63">
            <v>1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2</v>
          </cell>
          <cell r="AB63">
            <v>0</v>
          </cell>
          <cell r="AC63">
            <v>841091</v>
          </cell>
          <cell r="AD63">
            <v>0</v>
          </cell>
          <cell r="AE63">
            <v>2</v>
          </cell>
          <cell r="AF63">
            <v>4</v>
          </cell>
          <cell r="AG63">
            <v>0</v>
          </cell>
          <cell r="AH63">
            <v>0</v>
          </cell>
        </row>
        <row r="64">
          <cell r="A64" t="str">
            <v>Enock Mwepu</v>
          </cell>
          <cell r="B64" t="str">
            <v>MID</v>
          </cell>
          <cell r="C64" t="str">
            <v>Brighton</v>
          </cell>
          <cell r="D64">
            <v>1</v>
          </cell>
          <cell r="E64">
            <v>0</v>
          </cell>
          <cell r="F64">
            <v>0</v>
          </cell>
          <cell r="G64">
            <v>4</v>
          </cell>
          <cell r="H64">
            <v>0</v>
          </cell>
          <cell r="I64">
            <v>10.9</v>
          </cell>
          <cell r="J64">
            <v>118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14</v>
          </cell>
          <cell r="P64">
            <v>0</v>
          </cell>
          <cell r="Q64">
            <v>0</v>
          </cell>
          <cell r="R64">
            <v>2.1</v>
          </cell>
          <cell r="S64">
            <v>4.4000000000000004</v>
          </cell>
          <cell r="T64" t="str">
            <v>2022-08-13T14:00:00Z</v>
          </cell>
          <cell r="U64">
            <v>25</v>
          </cell>
          <cell r="V64">
            <v>15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2</v>
          </cell>
          <cell r="AB64">
            <v>0</v>
          </cell>
          <cell r="AC64">
            <v>11411</v>
          </cell>
          <cell r="AD64">
            <v>0</v>
          </cell>
          <cell r="AE64">
            <v>0</v>
          </cell>
          <cell r="AF64">
            <v>0</v>
          </cell>
          <cell r="AG64">
            <v>6</v>
          </cell>
          <cell r="AH64">
            <v>1</v>
          </cell>
        </row>
        <row r="65">
          <cell r="A65" t="str">
            <v>Trevoh Chalobah</v>
          </cell>
          <cell r="B65" t="str">
            <v>DEF</v>
          </cell>
          <cell r="C65" t="str">
            <v>Chelsea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141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15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 t="str">
            <v>2022-08-14T15:30:00Z</v>
          </cell>
          <cell r="U65">
            <v>0</v>
          </cell>
          <cell r="V65">
            <v>18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2</v>
          </cell>
          <cell r="AB65">
            <v>0</v>
          </cell>
          <cell r="AC65">
            <v>48789</v>
          </cell>
          <cell r="AD65">
            <v>0</v>
          </cell>
          <cell r="AE65">
            <v>2</v>
          </cell>
          <cell r="AF65">
            <v>2</v>
          </cell>
          <cell r="AG65">
            <v>0</v>
          </cell>
          <cell r="AH65">
            <v>0</v>
          </cell>
        </row>
        <row r="66">
          <cell r="A66" t="str">
            <v>Chris Richards</v>
          </cell>
          <cell r="B66" t="str">
            <v>DEF</v>
          </cell>
          <cell r="C66" t="str">
            <v>Crystal Palace</v>
          </cell>
          <cell r="D66">
            <v>-0.5</v>
          </cell>
          <cell r="E66">
            <v>0</v>
          </cell>
          <cell r="F66">
            <v>0</v>
          </cell>
          <cell r="G66">
            <v>9</v>
          </cell>
          <cell r="H66">
            <v>0</v>
          </cell>
          <cell r="I66">
            <v>10.5</v>
          </cell>
          <cell r="J66">
            <v>530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16</v>
          </cell>
          <cell r="P66">
            <v>0</v>
          </cell>
          <cell r="Q66">
            <v>0</v>
          </cell>
          <cell r="R66">
            <v>2.9</v>
          </cell>
          <cell r="S66">
            <v>14.2</v>
          </cell>
          <cell r="T66" t="str">
            <v>2022-08-15T19:00:00Z</v>
          </cell>
          <cell r="U66">
            <v>11</v>
          </cell>
          <cell r="V66">
            <v>12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2</v>
          </cell>
          <cell r="AB66">
            <v>0</v>
          </cell>
          <cell r="AC66">
            <v>5714</v>
          </cell>
          <cell r="AD66">
            <v>0</v>
          </cell>
          <cell r="AE66">
            <v>1</v>
          </cell>
          <cell r="AF66">
            <v>1</v>
          </cell>
          <cell r="AG66">
            <v>4</v>
          </cell>
          <cell r="AH66">
            <v>1</v>
          </cell>
        </row>
        <row r="67">
          <cell r="A67" t="str">
            <v>Diogo Teixeira da Silva</v>
          </cell>
          <cell r="B67" t="str">
            <v>FWD</v>
          </cell>
          <cell r="C67" t="str">
            <v>Liverpool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288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16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 t="str">
            <v>2022-08-15T19:00:00Z</v>
          </cell>
          <cell r="U67">
            <v>0</v>
          </cell>
          <cell r="V67">
            <v>7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2</v>
          </cell>
          <cell r="AB67">
            <v>0</v>
          </cell>
          <cell r="AC67">
            <v>39445</v>
          </cell>
          <cell r="AD67">
            <v>0</v>
          </cell>
          <cell r="AE67">
            <v>1</v>
          </cell>
          <cell r="AF67">
            <v>1</v>
          </cell>
          <cell r="AG67">
            <v>0</v>
          </cell>
          <cell r="AH67">
            <v>0</v>
          </cell>
        </row>
        <row r="68">
          <cell r="A68" t="str">
            <v>Martin Dubravka</v>
          </cell>
          <cell r="B68" t="str">
            <v>GK</v>
          </cell>
          <cell r="C68" t="str">
            <v>Newcastle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355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 t="str">
            <v>2022-08-13T14:00:00Z</v>
          </cell>
          <cell r="U68">
            <v>0</v>
          </cell>
          <cell r="V68">
            <v>5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2</v>
          </cell>
          <cell r="AB68">
            <v>0</v>
          </cell>
          <cell r="AC68">
            <v>88301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A69" t="str">
            <v>Rodrigo Moreno</v>
          </cell>
          <cell r="B69" t="str">
            <v>MID</v>
          </cell>
          <cell r="C69" t="str">
            <v>Leeds</v>
          </cell>
          <cell r="D69">
            <v>10.5</v>
          </cell>
          <cell r="E69">
            <v>0</v>
          </cell>
          <cell r="F69">
            <v>3</v>
          </cell>
          <cell r="G69">
            <v>49</v>
          </cell>
          <cell r="H69">
            <v>0</v>
          </cell>
          <cell r="I69">
            <v>31.8</v>
          </cell>
          <cell r="J69">
            <v>225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19</v>
          </cell>
          <cell r="P69">
            <v>2</v>
          </cell>
          <cell r="Q69">
            <v>2</v>
          </cell>
          <cell r="R69">
            <v>22</v>
          </cell>
          <cell r="S69">
            <v>75.400000000000006</v>
          </cell>
          <cell r="T69" t="str">
            <v>2022-08-13T14:00:00Z</v>
          </cell>
          <cell r="U69">
            <v>90</v>
          </cell>
          <cell r="V69">
            <v>17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2</v>
          </cell>
          <cell r="AB69">
            <v>0</v>
          </cell>
          <cell r="AC69">
            <v>156860</v>
          </cell>
          <cell r="AD69">
            <v>0</v>
          </cell>
          <cell r="AE69">
            <v>2</v>
          </cell>
          <cell r="AF69">
            <v>2</v>
          </cell>
          <cell r="AG69">
            <v>113</v>
          </cell>
          <cell r="AH69">
            <v>15</v>
          </cell>
        </row>
        <row r="70">
          <cell r="A70" t="str">
            <v>Francisco Jorge TomÃ¡s Oliveira</v>
          </cell>
          <cell r="B70" t="str">
            <v>MID</v>
          </cell>
          <cell r="C70" t="str">
            <v>Wolves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490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20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 t="str">
            <v>2022-08-13T14:00:00Z</v>
          </cell>
          <cell r="U70">
            <v>0</v>
          </cell>
          <cell r="V70">
            <v>9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2</v>
          </cell>
          <cell r="AB70">
            <v>0</v>
          </cell>
          <cell r="AC70">
            <v>290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A71" t="str">
            <v>Mohammed Salisu</v>
          </cell>
          <cell r="B71" t="str">
            <v>DEF</v>
          </cell>
          <cell r="C71" t="str">
            <v>Southampton</v>
          </cell>
          <cell r="D71">
            <v>-0.5</v>
          </cell>
          <cell r="E71">
            <v>0</v>
          </cell>
          <cell r="F71">
            <v>0</v>
          </cell>
          <cell r="G71">
            <v>6</v>
          </cell>
          <cell r="H71">
            <v>0</v>
          </cell>
          <cell r="I71">
            <v>0.7</v>
          </cell>
          <cell r="J71">
            <v>420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19</v>
          </cell>
          <cell r="P71">
            <v>2</v>
          </cell>
          <cell r="Q71">
            <v>0</v>
          </cell>
          <cell r="R71">
            <v>2</v>
          </cell>
          <cell r="S71">
            <v>19.600000000000001</v>
          </cell>
          <cell r="T71" t="str">
            <v>2022-08-13T14:00:00Z</v>
          </cell>
          <cell r="U71">
            <v>90</v>
          </cell>
          <cell r="V71">
            <v>11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2</v>
          </cell>
          <cell r="AB71">
            <v>0</v>
          </cell>
          <cell r="AC71">
            <v>14622</v>
          </cell>
          <cell r="AD71">
            <v>0</v>
          </cell>
          <cell r="AE71">
            <v>2</v>
          </cell>
          <cell r="AF71">
            <v>2</v>
          </cell>
          <cell r="AG71">
            <v>0</v>
          </cell>
          <cell r="AH71">
            <v>0</v>
          </cell>
        </row>
        <row r="72">
          <cell r="A72" t="str">
            <v>Frederico Rodrigues de Paula Santos</v>
          </cell>
          <cell r="B72" t="str">
            <v>MID</v>
          </cell>
          <cell r="C72" t="str">
            <v>Man Utd</v>
          </cell>
          <cell r="D72">
            <v>1.5</v>
          </cell>
          <cell r="E72">
            <v>0</v>
          </cell>
          <cell r="F72">
            <v>0</v>
          </cell>
          <cell r="G72">
            <v>10</v>
          </cell>
          <cell r="H72">
            <v>0</v>
          </cell>
          <cell r="I72">
            <v>4.2</v>
          </cell>
          <cell r="J72">
            <v>331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13</v>
          </cell>
          <cell r="P72">
            <v>4</v>
          </cell>
          <cell r="Q72">
            <v>0</v>
          </cell>
          <cell r="R72">
            <v>1.2</v>
          </cell>
          <cell r="S72">
            <v>3.8</v>
          </cell>
          <cell r="T72" t="str">
            <v>2022-08-13T16:30:00Z</v>
          </cell>
          <cell r="U72">
            <v>45</v>
          </cell>
          <cell r="V72">
            <v>4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2</v>
          </cell>
          <cell r="AB72">
            <v>0</v>
          </cell>
          <cell r="AC72">
            <v>82724</v>
          </cell>
          <cell r="AD72">
            <v>0</v>
          </cell>
          <cell r="AE72">
            <v>0</v>
          </cell>
          <cell r="AF72">
            <v>4</v>
          </cell>
          <cell r="AG72">
            <v>4</v>
          </cell>
          <cell r="AH72">
            <v>1</v>
          </cell>
        </row>
        <row r="73">
          <cell r="A73" t="str">
            <v>Jakub Moder</v>
          </cell>
          <cell r="B73" t="str">
            <v>MID</v>
          </cell>
          <cell r="C73" t="str">
            <v>Brighton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117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14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 t="str">
            <v>2022-08-13T14:00:00Z</v>
          </cell>
          <cell r="U73">
            <v>0</v>
          </cell>
          <cell r="V73">
            <v>15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2</v>
          </cell>
          <cell r="AB73">
            <v>0</v>
          </cell>
          <cell r="AC73">
            <v>3188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</row>
        <row r="74">
          <cell r="A74" t="str">
            <v>Jean-Philippe Mateta</v>
          </cell>
          <cell r="B74" t="str">
            <v>FWD</v>
          </cell>
          <cell r="C74" t="str">
            <v>Crystal Palace</v>
          </cell>
          <cell r="D74">
            <v>-0.5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168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16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2022-08-15T19:00:00Z</v>
          </cell>
          <cell r="U74">
            <v>0</v>
          </cell>
          <cell r="V74">
            <v>12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2</v>
          </cell>
          <cell r="AB74">
            <v>0</v>
          </cell>
          <cell r="AC74">
            <v>62483</v>
          </cell>
          <cell r="AD74">
            <v>0</v>
          </cell>
          <cell r="AE74">
            <v>1</v>
          </cell>
          <cell r="AF74">
            <v>1</v>
          </cell>
          <cell r="AG74">
            <v>0</v>
          </cell>
          <cell r="AH74">
            <v>0</v>
          </cell>
        </row>
        <row r="75">
          <cell r="A75" t="str">
            <v>SalomÃ³n RondÃ³n</v>
          </cell>
          <cell r="B75" t="str">
            <v>FWD</v>
          </cell>
          <cell r="C75" t="str">
            <v>Everton</v>
          </cell>
          <cell r="D75">
            <v>0.5</v>
          </cell>
          <cell r="E75">
            <v>0</v>
          </cell>
          <cell r="F75">
            <v>0</v>
          </cell>
          <cell r="G75">
            <v>1</v>
          </cell>
          <cell r="H75">
            <v>0</v>
          </cell>
          <cell r="I75">
            <v>11</v>
          </cell>
          <cell r="J75">
            <v>177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12</v>
          </cell>
          <cell r="P75">
            <v>1</v>
          </cell>
          <cell r="Q75">
            <v>0</v>
          </cell>
          <cell r="R75">
            <v>3.3</v>
          </cell>
          <cell r="S75">
            <v>5.4</v>
          </cell>
          <cell r="T75" t="str">
            <v>2022-08-13T11:30:00Z</v>
          </cell>
          <cell r="U75">
            <v>26</v>
          </cell>
          <cell r="V75">
            <v>2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2</v>
          </cell>
          <cell r="AB75">
            <v>0</v>
          </cell>
          <cell r="AC75">
            <v>30948</v>
          </cell>
          <cell r="AD75">
            <v>0</v>
          </cell>
          <cell r="AE75">
            <v>1</v>
          </cell>
          <cell r="AF75">
            <v>2</v>
          </cell>
          <cell r="AG75">
            <v>17</v>
          </cell>
          <cell r="AH75">
            <v>1</v>
          </cell>
        </row>
        <row r="76">
          <cell r="A76" t="str">
            <v>Liam Cooper</v>
          </cell>
          <cell r="B76" t="str">
            <v>DEF</v>
          </cell>
          <cell r="C76" t="str">
            <v>Leeds</v>
          </cell>
          <cell r="D76">
            <v>-0.5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221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19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 t="str">
            <v>2022-08-13T14:00:00Z</v>
          </cell>
          <cell r="U76">
            <v>0</v>
          </cell>
          <cell r="V76">
            <v>17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2</v>
          </cell>
          <cell r="AB76">
            <v>0</v>
          </cell>
          <cell r="AC76">
            <v>4749</v>
          </cell>
          <cell r="AD76">
            <v>0</v>
          </cell>
          <cell r="AE76">
            <v>2</v>
          </cell>
          <cell r="AF76">
            <v>2</v>
          </cell>
          <cell r="AG76">
            <v>0</v>
          </cell>
          <cell r="AH76">
            <v>0</v>
          </cell>
        </row>
        <row r="77">
          <cell r="A77" t="str">
            <v>Erling Haaland</v>
          </cell>
          <cell r="B77" t="str">
            <v>FWD</v>
          </cell>
          <cell r="C77" t="str">
            <v>Man City</v>
          </cell>
          <cell r="D77">
            <v>10.5</v>
          </cell>
          <cell r="E77">
            <v>1</v>
          </cell>
          <cell r="F77">
            <v>0</v>
          </cell>
          <cell r="G77">
            <v>16</v>
          </cell>
          <cell r="H77">
            <v>1</v>
          </cell>
          <cell r="I77">
            <v>13.3</v>
          </cell>
          <cell r="J77">
            <v>318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17</v>
          </cell>
          <cell r="P77">
            <v>0</v>
          </cell>
          <cell r="Q77">
            <v>0</v>
          </cell>
          <cell r="R77">
            <v>5.5</v>
          </cell>
          <cell r="S77">
            <v>18.2</v>
          </cell>
          <cell r="T77" t="str">
            <v>2022-08-13T14:00:00Z</v>
          </cell>
          <cell r="U77">
            <v>73</v>
          </cell>
          <cell r="V77">
            <v>3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2</v>
          </cell>
          <cell r="AB77">
            <v>0</v>
          </cell>
          <cell r="AC77">
            <v>5226268</v>
          </cell>
          <cell r="AD77">
            <v>0</v>
          </cell>
          <cell r="AE77">
            <v>0</v>
          </cell>
          <cell r="AF77">
            <v>4</v>
          </cell>
          <cell r="AG77">
            <v>23</v>
          </cell>
          <cell r="AH77">
            <v>5</v>
          </cell>
        </row>
        <row r="78">
          <cell r="A78" t="str">
            <v>Lewis Cook</v>
          </cell>
          <cell r="B78" t="str">
            <v>MID</v>
          </cell>
          <cell r="C78" t="str">
            <v>Bournemouth</v>
          </cell>
          <cell r="D78">
            <v>0</v>
          </cell>
          <cell r="E78">
            <v>0</v>
          </cell>
          <cell r="F78">
            <v>0</v>
          </cell>
          <cell r="G78">
            <v>7</v>
          </cell>
          <cell r="H78">
            <v>0</v>
          </cell>
          <cell r="I78">
            <v>0.6</v>
          </cell>
          <cell r="J78">
            <v>67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17</v>
          </cell>
          <cell r="P78">
            <v>3</v>
          </cell>
          <cell r="Q78">
            <v>0</v>
          </cell>
          <cell r="R78">
            <v>0.4</v>
          </cell>
          <cell r="S78">
            <v>3</v>
          </cell>
          <cell r="T78" t="str">
            <v>2022-08-13T14:00:00Z</v>
          </cell>
          <cell r="U78">
            <v>63</v>
          </cell>
          <cell r="V78">
            <v>13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2</v>
          </cell>
          <cell r="AB78">
            <v>0</v>
          </cell>
          <cell r="AC78">
            <v>5294</v>
          </cell>
          <cell r="AD78">
            <v>0</v>
          </cell>
          <cell r="AE78">
            <v>0</v>
          </cell>
          <cell r="AF78">
            <v>4</v>
          </cell>
          <cell r="AG78">
            <v>0</v>
          </cell>
          <cell r="AH78">
            <v>2</v>
          </cell>
        </row>
        <row r="79">
          <cell r="A79" t="str">
            <v>Remi Matthews</v>
          </cell>
          <cell r="B79" t="str">
            <v>GK</v>
          </cell>
          <cell r="C79" t="str">
            <v>Crystal Palace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495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16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 t="str">
            <v>2022-08-15T19:00:00Z</v>
          </cell>
          <cell r="U79">
            <v>0</v>
          </cell>
          <cell r="V79">
            <v>12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2</v>
          </cell>
          <cell r="AB79">
            <v>0</v>
          </cell>
          <cell r="AC79">
            <v>4145</v>
          </cell>
          <cell r="AD79">
            <v>0</v>
          </cell>
          <cell r="AE79">
            <v>1</v>
          </cell>
          <cell r="AF79">
            <v>1</v>
          </cell>
          <cell r="AG79">
            <v>0</v>
          </cell>
          <cell r="AH79">
            <v>0</v>
          </cell>
        </row>
        <row r="80">
          <cell r="A80" t="str">
            <v>Phil Foden</v>
          </cell>
          <cell r="B80" t="str">
            <v>MID</v>
          </cell>
          <cell r="C80" t="str">
            <v>Man City</v>
          </cell>
          <cell r="D80">
            <v>7.5</v>
          </cell>
          <cell r="E80">
            <v>1</v>
          </cell>
          <cell r="F80">
            <v>0</v>
          </cell>
          <cell r="G80">
            <v>30</v>
          </cell>
          <cell r="H80">
            <v>0</v>
          </cell>
          <cell r="I80">
            <v>40.4</v>
          </cell>
          <cell r="J80">
            <v>314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17</v>
          </cell>
          <cell r="P80">
            <v>0</v>
          </cell>
          <cell r="Q80">
            <v>1</v>
          </cell>
          <cell r="R80">
            <v>13.7</v>
          </cell>
          <cell r="S80">
            <v>60.2</v>
          </cell>
          <cell r="T80" t="str">
            <v>2022-08-13T14:00:00Z</v>
          </cell>
          <cell r="U80">
            <v>45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2</v>
          </cell>
          <cell r="AB80">
            <v>0</v>
          </cell>
          <cell r="AC80">
            <v>597136</v>
          </cell>
          <cell r="AD80">
            <v>0</v>
          </cell>
          <cell r="AE80">
            <v>0</v>
          </cell>
          <cell r="AF80">
            <v>4</v>
          </cell>
          <cell r="AG80">
            <v>36</v>
          </cell>
          <cell r="AH80">
            <v>9</v>
          </cell>
        </row>
        <row r="81">
          <cell r="A81" t="str">
            <v>Calvin Ramsay</v>
          </cell>
          <cell r="B81" t="str">
            <v>DEF</v>
          </cell>
          <cell r="C81" t="str">
            <v>Liverpool</v>
          </cell>
          <cell r="D81">
            <v>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298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16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 t="str">
            <v>2022-08-15T19:00:00Z</v>
          </cell>
          <cell r="U81">
            <v>0</v>
          </cell>
          <cell r="V81">
            <v>7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2</v>
          </cell>
          <cell r="AB81">
            <v>0</v>
          </cell>
          <cell r="AC81">
            <v>23110</v>
          </cell>
          <cell r="AD81">
            <v>0</v>
          </cell>
          <cell r="AE81">
            <v>1</v>
          </cell>
          <cell r="AF81">
            <v>1</v>
          </cell>
          <cell r="AG81">
            <v>0</v>
          </cell>
          <cell r="AH81">
            <v>0</v>
          </cell>
        </row>
        <row r="82">
          <cell r="A82" t="str">
            <v>Steve Cook</v>
          </cell>
          <cell r="B82" t="str">
            <v>DEF</v>
          </cell>
          <cell r="C82" t="str">
            <v>Nott'm Forest</v>
          </cell>
          <cell r="D82">
            <v>0</v>
          </cell>
          <cell r="E82">
            <v>0</v>
          </cell>
          <cell r="F82">
            <v>0</v>
          </cell>
          <cell r="G82">
            <v>4</v>
          </cell>
          <cell r="H82">
            <v>0</v>
          </cell>
          <cell r="I82">
            <v>0.1</v>
          </cell>
          <cell r="J82">
            <v>379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18</v>
          </cell>
          <cell r="P82">
            <v>0</v>
          </cell>
          <cell r="Q82">
            <v>0</v>
          </cell>
          <cell r="R82">
            <v>0.3</v>
          </cell>
          <cell r="S82">
            <v>3.2</v>
          </cell>
          <cell r="T82" t="str">
            <v>2022-08-14T13:00:00Z</v>
          </cell>
          <cell r="U82">
            <v>11</v>
          </cell>
          <cell r="V82">
            <v>19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2</v>
          </cell>
          <cell r="AB82">
            <v>0</v>
          </cell>
          <cell r="AC82">
            <v>13709</v>
          </cell>
          <cell r="AD82">
            <v>0</v>
          </cell>
          <cell r="AE82">
            <v>0</v>
          </cell>
          <cell r="AF82">
            <v>1</v>
          </cell>
          <cell r="AG82">
            <v>0</v>
          </cell>
          <cell r="AH82">
            <v>1</v>
          </cell>
        </row>
        <row r="83">
          <cell r="A83" t="str">
            <v>Ryan Bertrand</v>
          </cell>
          <cell r="B83" t="str">
            <v>DEF</v>
          </cell>
          <cell r="C83" t="str">
            <v>Leicester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250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 t="str">
            <v>2022-08-13T14:00:00Z</v>
          </cell>
          <cell r="U83">
            <v>0</v>
          </cell>
          <cell r="V83">
            <v>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2</v>
          </cell>
          <cell r="AB83">
            <v>0</v>
          </cell>
          <cell r="AC83">
            <v>3919</v>
          </cell>
          <cell r="AD83">
            <v>0</v>
          </cell>
          <cell r="AE83">
            <v>2</v>
          </cell>
          <cell r="AF83">
            <v>4</v>
          </cell>
          <cell r="AG83">
            <v>0</v>
          </cell>
          <cell r="AH83">
            <v>0</v>
          </cell>
        </row>
        <row r="84">
          <cell r="A84" t="str">
            <v>SÃ©kou Mara</v>
          </cell>
          <cell r="B84" t="str">
            <v>FWD</v>
          </cell>
          <cell r="C84" t="str">
            <v>Southampton</v>
          </cell>
          <cell r="D84">
            <v>2.5</v>
          </cell>
          <cell r="E84">
            <v>1</v>
          </cell>
          <cell r="F84">
            <v>0</v>
          </cell>
          <cell r="G84">
            <v>15</v>
          </cell>
          <cell r="H84">
            <v>0</v>
          </cell>
          <cell r="I84">
            <v>13.5</v>
          </cell>
          <cell r="J84">
            <v>528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19</v>
          </cell>
          <cell r="P84">
            <v>0</v>
          </cell>
          <cell r="Q84">
            <v>0</v>
          </cell>
          <cell r="R84">
            <v>4.3</v>
          </cell>
          <cell r="S84">
            <v>22.2</v>
          </cell>
          <cell r="T84" t="str">
            <v>2022-08-13T14:00:00Z</v>
          </cell>
          <cell r="U84">
            <v>20</v>
          </cell>
          <cell r="V84">
            <v>11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2</v>
          </cell>
          <cell r="AB84">
            <v>0</v>
          </cell>
          <cell r="AC84">
            <v>7672</v>
          </cell>
          <cell r="AD84">
            <v>0</v>
          </cell>
          <cell r="AE84">
            <v>2</v>
          </cell>
          <cell r="AF84">
            <v>2</v>
          </cell>
          <cell r="AG84">
            <v>7</v>
          </cell>
          <cell r="AH84">
            <v>4</v>
          </cell>
        </row>
        <row r="85">
          <cell r="A85" t="str">
            <v>Scott McTominay</v>
          </cell>
          <cell r="B85" t="str">
            <v>MID</v>
          </cell>
          <cell r="C85" t="str">
            <v>Man Utd</v>
          </cell>
          <cell r="D85">
            <v>1</v>
          </cell>
          <cell r="E85">
            <v>0</v>
          </cell>
          <cell r="F85">
            <v>0</v>
          </cell>
          <cell r="G85">
            <v>8</v>
          </cell>
          <cell r="H85">
            <v>0</v>
          </cell>
          <cell r="I85">
            <v>3.3</v>
          </cell>
          <cell r="J85">
            <v>338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13</v>
          </cell>
          <cell r="P85">
            <v>0</v>
          </cell>
          <cell r="Q85">
            <v>0</v>
          </cell>
          <cell r="R85">
            <v>1.5</v>
          </cell>
          <cell r="S85">
            <v>11.2</v>
          </cell>
          <cell r="T85" t="str">
            <v>2022-08-13T16:30:00Z</v>
          </cell>
          <cell r="U85">
            <v>45</v>
          </cell>
          <cell r="V85">
            <v>4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2</v>
          </cell>
          <cell r="AB85">
            <v>0</v>
          </cell>
          <cell r="AC85">
            <v>25216</v>
          </cell>
          <cell r="AD85">
            <v>0</v>
          </cell>
          <cell r="AE85">
            <v>0</v>
          </cell>
          <cell r="AF85">
            <v>4</v>
          </cell>
          <cell r="AG85">
            <v>0</v>
          </cell>
          <cell r="AH85">
            <v>0</v>
          </cell>
        </row>
        <row r="86">
          <cell r="A86" t="str">
            <v>Xande Nascimento da Costa Silva</v>
          </cell>
          <cell r="B86" t="str">
            <v>MID</v>
          </cell>
          <cell r="C86" t="str">
            <v>Nott'm Forest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390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 t="str">
            <v>2022-08-14T13:00:00Z</v>
          </cell>
          <cell r="U86">
            <v>0</v>
          </cell>
          <cell r="V86">
            <v>19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2</v>
          </cell>
          <cell r="AB86">
            <v>0</v>
          </cell>
          <cell r="AC86">
            <v>1160</v>
          </cell>
          <cell r="AD86">
            <v>0</v>
          </cell>
          <cell r="AE86">
            <v>0</v>
          </cell>
          <cell r="AF86">
            <v>1</v>
          </cell>
          <cell r="AG86">
            <v>0</v>
          </cell>
          <cell r="AH86">
            <v>0</v>
          </cell>
        </row>
        <row r="87">
          <cell r="A87" t="str">
            <v>Dean Henderson</v>
          </cell>
          <cell r="B87" t="str">
            <v>GK</v>
          </cell>
          <cell r="C87" t="str">
            <v>Nott'm Forest</v>
          </cell>
          <cell r="D87">
            <v>8</v>
          </cell>
          <cell r="E87">
            <v>0</v>
          </cell>
          <cell r="F87">
            <v>3</v>
          </cell>
          <cell r="G87">
            <v>43</v>
          </cell>
          <cell r="H87">
            <v>1</v>
          </cell>
          <cell r="I87">
            <v>0</v>
          </cell>
          <cell r="J87">
            <v>398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18</v>
          </cell>
          <cell r="P87">
            <v>0</v>
          </cell>
          <cell r="Q87">
            <v>0</v>
          </cell>
          <cell r="R87">
            <v>5</v>
          </cell>
          <cell r="S87">
            <v>50</v>
          </cell>
          <cell r="T87" t="str">
            <v>2022-08-14T13:00:00Z</v>
          </cell>
          <cell r="U87">
            <v>90</v>
          </cell>
          <cell r="V87">
            <v>19</v>
          </cell>
          <cell r="W87">
            <v>0</v>
          </cell>
          <cell r="X87">
            <v>0</v>
          </cell>
          <cell r="Y87">
            <v>1</v>
          </cell>
          <cell r="Z87">
            <v>0</v>
          </cell>
          <cell r="AA87">
            <v>2</v>
          </cell>
          <cell r="AB87">
            <v>4</v>
          </cell>
          <cell r="AC87">
            <v>466426</v>
          </cell>
          <cell r="AD87">
            <v>0</v>
          </cell>
          <cell r="AE87">
            <v>0</v>
          </cell>
          <cell r="AF87">
            <v>1</v>
          </cell>
          <cell r="AG87">
            <v>0</v>
          </cell>
          <cell r="AH87">
            <v>14</v>
          </cell>
        </row>
        <row r="88">
          <cell r="A88" t="str">
            <v>Jack Stacey</v>
          </cell>
          <cell r="B88" t="str">
            <v>DEF</v>
          </cell>
          <cell r="C88" t="str">
            <v>Bournemouth</v>
          </cell>
          <cell r="D88">
            <v>-2</v>
          </cell>
          <cell r="E88">
            <v>0</v>
          </cell>
          <cell r="F88">
            <v>0</v>
          </cell>
          <cell r="G88">
            <v>5</v>
          </cell>
          <cell r="H88">
            <v>0</v>
          </cell>
          <cell r="I88">
            <v>4.5999999999999996</v>
          </cell>
          <cell r="J88">
            <v>65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17</v>
          </cell>
          <cell r="P88">
            <v>4</v>
          </cell>
          <cell r="Q88">
            <v>0</v>
          </cell>
          <cell r="R88">
            <v>1.1000000000000001</v>
          </cell>
          <cell r="S88">
            <v>6.6</v>
          </cell>
          <cell r="T88" t="str">
            <v>2022-08-13T14:00:00Z</v>
          </cell>
          <cell r="U88">
            <v>90</v>
          </cell>
          <cell r="V88">
            <v>13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2</v>
          </cell>
          <cell r="AB88">
            <v>0</v>
          </cell>
          <cell r="AC88">
            <v>4856</v>
          </cell>
          <cell r="AD88">
            <v>0</v>
          </cell>
          <cell r="AE88">
            <v>0</v>
          </cell>
          <cell r="AF88">
            <v>4</v>
          </cell>
          <cell r="AG88">
            <v>0</v>
          </cell>
          <cell r="AH88">
            <v>-1</v>
          </cell>
        </row>
        <row r="89">
          <cell r="A89" t="str">
            <v>Mason Holgate</v>
          </cell>
          <cell r="B89" t="str">
            <v>DEF</v>
          </cell>
          <cell r="C89" t="str">
            <v>Everton</v>
          </cell>
          <cell r="D89">
            <v>1</v>
          </cell>
          <cell r="E89">
            <v>0</v>
          </cell>
          <cell r="F89">
            <v>0</v>
          </cell>
          <cell r="G89">
            <v>12</v>
          </cell>
          <cell r="H89">
            <v>0</v>
          </cell>
          <cell r="I89">
            <v>10.9</v>
          </cell>
          <cell r="J89">
            <v>192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12</v>
          </cell>
          <cell r="P89">
            <v>2</v>
          </cell>
          <cell r="Q89">
            <v>0</v>
          </cell>
          <cell r="R89">
            <v>5.9</v>
          </cell>
          <cell r="S89">
            <v>22.2</v>
          </cell>
          <cell r="T89" t="str">
            <v>2022-08-13T11:30:00Z</v>
          </cell>
          <cell r="U89">
            <v>90</v>
          </cell>
          <cell r="V89">
            <v>2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2</v>
          </cell>
          <cell r="AB89">
            <v>0</v>
          </cell>
          <cell r="AC89">
            <v>14303</v>
          </cell>
          <cell r="AD89">
            <v>0</v>
          </cell>
          <cell r="AE89">
            <v>1</v>
          </cell>
          <cell r="AF89">
            <v>2</v>
          </cell>
          <cell r="AG89">
            <v>26</v>
          </cell>
          <cell r="AH89">
            <v>1</v>
          </cell>
        </row>
        <row r="90">
          <cell r="A90" t="str">
            <v>Steven Alzate</v>
          </cell>
          <cell r="B90" t="str">
            <v>MID</v>
          </cell>
          <cell r="C90" t="str">
            <v>Brighton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115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14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 t="str">
            <v>2022-08-13T14:00:00Z</v>
          </cell>
          <cell r="U90">
            <v>0</v>
          </cell>
          <cell r="V90">
            <v>15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2</v>
          </cell>
          <cell r="AB90">
            <v>0</v>
          </cell>
          <cell r="AC90">
            <v>20710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A91" t="str">
            <v>Mateusz Klich</v>
          </cell>
          <cell r="B91" t="str">
            <v>MID</v>
          </cell>
          <cell r="C91" t="str">
            <v>Leeds</v>
          </cell>
          <cell r="D91">
            <v>0.5</v>
          </cell>
          <cell r="E91">
            <v>0</v>
          </cell>
          <cell r="F91">
            <v>0</v>
          </cell>
          <cell r="G91">
            <v>7</v>
          </cell>
          <cell r="H91">
            <v>0</v>
          </cell>
          <cell r="I91">
            <v>21</v>
          </cell>
          <cell r="J91">
            <v>223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19</v>
          </cell>
          <cell r="P91">
            <v>0</v>
          </cell>
          <cell r="Q91">
            <v>0</v>
          </cell>
          <cell r="R91">
            <v>2.7</v>
          </cell>
          <cell r="S91">
            <v>6.2</v>
          </cell>
          <cell r="T91" t="str">
            <v>2022-08-13T14:00:00Z</v>
          </cell>
          <cell r="U91">
            <v>6</v>
          </cell>
          <cell r="V91">
            <v>17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2</v>
          </cell>
          <cell r="AB91">
            <v>0</v>
          </cell>
          <cell r="AC91">
            <v>10469</v>
          </cell>
          <cell r="AD91">
            <v>0</v>
          </cell>
          <cell r="AE91">
            <v>2</v>
          </cell>
          <cell r="AF91">
            <v>2</v>
          </cell>
          <cell r="AG91">
            <v>0</v>
          </cell>
          <cell r="AH91">
            <v>1</v>
          </cell>
        </row>
        <row r="92">
          <cell r="A92" t="str">
            <v>Armel Bella-Kotchap</v>
          </cell>
          <cell r="B92" t="str">
            <v>DEF</v>
          </cell>
          <cell r="C92" t="str">
            <v>Southampton</v>
          </cell>
          <cell r="D92">
            <v>1</v>
          </cell>
          <cell r="E92">
            <v>0</v>
          </cell>
          <cell r="F92">
            <v>0</v>
          </cell>
          <cell r="G92">
            <v>8</v>
          </cell>
          <cell r="H92">
            <v>0</v>
          </cell>
          <cell r="I92">
            <v>0.3</v>
          </cell>
          <cell r="J92">
            <v>423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19</v>
          </cell>
          <cell r="P92">
            <v>2</v>
          </cell>
          <cell r="Q92">
            <v>0</v>
          </cell>
          <cell r="R92">
            <v>0.9</v>
          </cell>
          <cell r="S92">
            <v>7.8</v>
          </cell>
          <cell r="T92" t="str">
            <v>2022-08-13T14:00:00Z</v>
          </cell>
          <cell r="U92">
            <v>90</v>
          </cell>
          <cell r="V92">
            <v>11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2</v>
          </cell>
          <cell r="AB92">
            <v>0</v>
          </cell>
          <cell r="AC92">
            <v>6255</v>
          </cell>
          <cell r="AD92">
            <v>0</v>
          </cell>
          <cell r="AE92">
            <v>2</v>
          </cell>
          <cell r="AF92">
            <v>2</v>
          </cell>
          <cell r="AG92">
            <v>1</v>
          </cell>
          <cell r="AH92">
            <v>1</v>
          </cell>
        </row>
        <row r="93">
          <cell r="A93" t="str">
            <v>Ainsley Maitland-Niles</v>
          </cell>
          <cell r="B93" t="str">
            <v>MID</v>
          </cell>
          <cell r="C93" t="str">
            <v>Arsenal</v>
          </cell>
          <cell r="D93">
            <v>0.5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21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11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 t="str">
            <v>2022-08-13T14:00:00Z</v>
          </cell>
          <cell r="U93">
            <v>0</v>
          </cell>
          <cell r="V93">
            <v>10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2</v>
          </cell>
          <cell r="AB93">
            <v>0</v>
          </cell>
          <cell r="AC93">
            <v>5165</v>
          </cell>
          <cell r="AD93">
            <v>0</v>
          </cell>
          <cell r="AE93">
            <v>2</v>
          </cell>
          <cell r="AF93">
            <v>4</v>
          </cell>
          <cell r="AG93">
            <v>0</v>
          </cell>
          <cell r="AH93">
            <v>0</v>
          </cell>
        </row>
        <row r="94">
          <cell r="A94" t="str">
            <v>James Milner</v>
          </cell>
          <cell r="B94" t="str">
            <v>MID</v>
          </cell>
          <cell r="C94" t="str">
            <v>Liverpool</v>
          </cell>
          <cell r="D94">
            <v>4</v>
          </cell>
          <cell r="E94">
            <v>1</v>
          </cell>
          <cell r="F94">
            <v>0</v>
          </cell>
          <cell r="G94">
            <v>22</v>
          </cell>
          <cell r="H94">
            <v>0</v>
          </cell>
          <cell r="I94">
            <v>26.3</v>
          </cell>
          <cell r="J94">
            <v>274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16</v>
          </cell>
          <cell r="P94">
            <v>1</v>
          </cell>
          <cell r="Q94">
            <v>0</v>
          </cell>
          <cell r="R94">
            <v>6.1</v>
          </cell>
          <cell r="S94">
            <v>25</v>
          </cell>
          <cell r="T94" t="str">
            <v>2022-08-15T19:00:00Z</v>
          </cell>
          <cell r="U94">
            <v>62</v>
          </cell>
          <cell r="V94">
            <v>7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2</v>
          </cell>
          <cell r="AB94">
            <v>0</v>
          </cell>
          <cell r="AC94">
            <v>78404</v>
          </cell>
          <cell r="AD94">
            <v>0</v>
          </cell>
          <cell r="AE94">
            <v>1</v>
          </cell>
          <cell r="AF94">
            <v>1</v>
          </cell>
          <cell r="AG94">
            <v>10</v>
          </cell>
          <cell r="AH94">
            <v>5</v>
          </cell>
        </row>
        <row r="95">
          <cell r="A95" t="str">
            <v>Keane Lewis-Potter</v>
          </cell>
          <cell r="B95" t="str">
            <v>MID</v>
          </cell>
          <cell r="C95" t="str">
            <v>Brentford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515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13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 t="str">
            <v>2022-08-13T16:30:00Z</v>
          </cell>
          <cell r="U95">
            <v>0</v>
          </cell>
          <cell r="V95">
            <v>14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2</v>
          </cell>
          <cell r="AB95">
            <v>0</v>
          </cell>
          <cell r="AC95">
            <v>9983</v>
          </cell>
          <cell r="AD95">
            <v>0</v>
          </cell>
          <cell r="AE95">
            <v>0</v>
          </cell>
          <cell r="AF95">
            <v>4</v>
          </cell>
          <cell r="AG95">
            <v>0</v>
          </cell>
          <cell r="AH95">
            <v>0</v>
          </cell>
        </row>
        <row r="96">
          <cell r="A96" t="str">
            <v>Kevin De Bruyne</v>
          </cell>
          <cell r="B96" t="str">
            <v>MID</v>
          </cell>
          <cell r="C96" t="str">
            <v>Man City</v>
          </cell>
          <cell r="D96">
            <v>11.5</v>
          </cell>
          <cell r="E96">
            <v>1</v>
          </cell>
          <cell r="F96">
            <v>3</v>
          </cell>
          <cell r="G96">
            <v>46</v>
          </cell>
          <cell r="H96">
            <v>1</v>
          </cell>
          <cell r="I96">
            <v>78.5</v>
          </cell>
          <cell r="J96">
            <v>301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17</v>
          </cell>
          <cell r="P96">
            <v>0</v>
          </cell>
          <cell r="Q96">
            <v>1</v>
          </cell>
          <cell r="R96">
            <v>19.2</v>
          </cell>
          <cell r="S96">
            <v>68.599999999999994</v>
          </cell>
          <cell r="T96" t="str">
            <v>2022-08-13T14:00:00Z</v>
          </cell>
          <cell r="U96">
            <v>90</v>
          </cell>
          <cell r="V96">
            <v>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2</v>
          </cell>
          <cell r="AB96">
            <v>0</v>
          </cell>
          <cell r="AC96">
            <v>1463650</v>
          </cell>
          <cell r="AD96">
            <v>0</v>
          </cell>
          <cell r="AE96">
            <v>0</v>
          </cell>
          <cell r="AF96">
            <v>4</v>
          </cell>
          <cell r="AG96">
            <v>45</v>
          </cell>
          <cell r="AH96">
            <v>14</v>
          </cell>
        </row>
        <row r="97">
          <cell r="A97" t="str">
            <v>Sepp van den Berg</v>
          </cell>
          <cell r="B97" t="str">
            <v>DEF</v>
          </cell>
          <cell r="C97" t="str">
            <v>Liverpool</v>
          </cell>
          <cell r="D97">
            <v>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500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16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 t="str">
            <v>2022-08-15T19:00:00Z</v>
          </cell>
          <cell r="U97">
            <v>0</v>
          </cell>
          <cell r="V97">
            <v>7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2</v>
          </cell>
          <cell r="AB97">
            <v>0</v>
          </cell>
          <cell r="AC97">
            <v>25245</v>
          </cell>
          <cell r="AD97">
            <v>0</v>
          </cell>
          <cell r="AE97">
            <v>1</v>
          </cell>
          <cell r="AF97">
            <v>1</v>
          </cell>
          <cell r="AG97">
            <v>0</v>
          </cell>
          <cell r="AH97">
            <v>0</v>
          </cell>
        </row>
        <row r="98">
          <cell r="A98" t="str">
            <v>Joe Gelhardt</v>
          </cell>
          <cell r="B98" t="str">
            <v>FWD</v>
          </cell>
          <cell r="C98" t="str">
            <v>Leeds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242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 t="str">
            <v>2022-08-13T14:00:00Z</v>
          </cell>
          <cell r="U98">
            <v>0</v>
          </cell>
          <cell r="V98">
            <v>17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2</v>
          </cell>
          <cell r="AB98">
            <v>0</v>
          </cell>
          <cell r="AC98">
            <v>54621</v>
          </cell>
          <cell r="AD98">
            <v>0</v>
          </cell>
          <cell r="AE98">
            <v>2</v>
          </cell>
          <cell r="AF98">
            <v>2</v>
          </cell>
          <cell r="AG98">
            <v>0</v>
          </cell>
          <cell r="AH98">
            <v>0</v>
          </cell>
        </row>
        <row r="99">
          <cell r="A99" t="str">
            <v>Diego Carlos Santos Silva</v>
          </cell>
          <cell r="B99" t="str">
            <v>DEF</v>
          </cell>
          <cell r="C99" t="str">
            <v>Aston Villa</v>
          </cell>
          <cell r="D99">
            <v>1.5</v>
          </cell>
          <cell r="E99">
            <v>0</v>
          </cell>
          <cell r="F99">
            <v>0</v>
          </cell>
          <cell r="G99">
            <v>9</v>
          </cell>
          <cell r="H99">
            <v>0</v>
          </cell>
          <cell r="I99">
            <v>1.3</v>
          </cell>
          <cell r="J99">
            <v>50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12</v>
          </cell>
          <cell r="P99">
            <v>1</v>
          </cell>
          <cell r="Q99">
            <v>0</v>
          </cell>
          <cell r="R99">
            <v>4.4000000000000004</v>
          </cell>
          <cell r="S99">
            <v>13.8</v>
          </cell>
          <cell r="T99" t="str">
            <v>2022-08-13T11:30:00Z</v>
          </cell>
          <cell r="U99">
            <v>90</v>
          </cell>
          <cell r="V99">
            <v>8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2</v>
          </cell>
          <cell r="AB99">
            <v>0</v>
          </cell>
          <cell r="AC99">
            <v>97578</v>
          </cell>
          <cell r="AD99">
            <v>0</v>
          </cell>
          <cell r="AE99">
            <v>1</v>
          </cell>
          <cell r="AF99">
            <v>2</v>
          </cell>
          <cell r="AG99">
            <v>29</v>
          </cell>
          <cell r="AH99">
            <v>2</v>
          </cell>
        </row>
        <row r="100">
          <cell r="A100" t="str">
            <v>Lucas Rodrigues Moura da Silva</v>
          </cell>
          <cell r="B100" t="str">
            <v>MID</v>
          </cell>
          <cell r="C100" t="str">
            <v>Spurs</v>
          </cell>
          <cell r="D100">
            <v>1</v>
          </cell>
          <cell r="E100">
            <v>0</v>
          </cell>
          <cell r="F100">
            <v>0</v>
          </cell>
          <cell r="G100">
            <v>3</v>
          </cell>
          <cell r="H100">
            <v>0</v>
          </cell>
          <cell r="I100">
            <v>0.1</v>
          </cell>
          <cell r="J100">
            <v>431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15</v>
          </cell>
          <cell r="P100">
            <v>0</v>
          </cell>
          <cell r="Q100">
            <v>0</v>
          </cell>
          <cell r="R100">
            <v>0.2</v>
          </cell>
          <cell r="S100">
            <v>2</v>
          </cell>
          <cell r="T100" t="str">
            <v>2022-08-14T15:30:00Z</v>
          </cell>
          <cell r="U100">
            <v>8</v>
          </cell>
          <cell r="V100">
            <v>6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2</v>
          </cell>
          <cell r="AB100">
            <v>0</v>
          </cell>
          <cell r="AC100">
            <v>31502</v>
          </cell>
          <cell r="AD100">
            <v>0</v>
          </cell>
          <cell r="AE100">
            <v>2</v>
          </cell>
          <cell r="AF100">
            <v>2</v>
          </cell>
          <cell r="AG100">
            <v>0</v>
          </cell>
          <cell r="AH100">
            <v>1</v>
          </cell>
        </row>
        <row r="101">
          <cell r="A101" t="str">
            <v>Ben Mee</v>
          </cell>
          <cell r="B101" t="str">
            <v>DEF</v>
          </cell>
          <cell r="C101" t="str">
            <v>Brentford</v>
          </cell>
          <cell r="D101">
            <v>6.5</v>
          </cell>
          <cell r="E101">
            <v>0</v>
          </cell>
          <cell r="F101">
            <v>2</v>
          </cell>
          <cell r="G101">
            <v>32</v>
          </cell>
          <cell r="H101">
            <v>1</v>
          </cell>
          <cell r="I101">
            <v>0.3</v>
          </cell>
          <cell r="J101">
            <v>526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13</v>
          </cell>
          <cell r="P101">
            <v>0</v>
          </cell>
          <cell r="Q101">
            <v>1</v>
          </cell>
          <cell r="R101">
            <v>7.5</v>
          </cell>
          <cell r="S101">
            <v>39.200000000000003</v>
          </cell>
          <cell r="T101" t="str">
            <v>2022-08-13T16:30:00Z</v>
          </cell>
          <cell r="U101">
            <v>90</v>
          </cell>
          <cell r="V101">
            <v>14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2</v>
          </cell>
          <cell r="AB101">
            <v>0</v>
          </cell>
          <cell r="AC101">
            <v>27610</v>
          </cell>
          <cell r="AD101">
            <v>0</v>
          </cell>
          <cell r="AE101">
            <v>0</v>
          </cell>
          <cell r="AF101">
            <v>4</v>
          </cell>
          <cell r="AG101">
            <v>35</v>
          </cell>
          <cell r="AH101">
            <v>14</v>
          </cell>
        </row>
        <row r="102">
          <cell r="A102" t="str">
            <v>Marcus Oliveira Alencar</v>
          </cell>
          <cell r="B102" t="str">
            <v>MID</v>
          </cell>
          <cell r="C102" t="str">
            <v>Arsenal</v>
          </cell>
          <cell r="D102">
            <v>0.5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27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11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 t="str">
            <v>2022-08-13T14:00:00Z</v>
          </cell>
          <cell r="U102">
            <v>0</v>
          </cell>
          <cell r="V102">
            <v>10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2</v>
          </cell>
          <cell r="AB102">
            <v>0</v>
          </cell>
          <cell r="AC102">
            <v>8780</v>
          </cell>
          <cell r="AD102">
            <v>0</v>
          </cell>
          <cell r="AE102">
            <v>2</v>
          </cell>
          <cell r="AF102">
            <v>4</v>
          </cell>
          <cell r="AG102">
            <v>0</v>
          </cell>
          <cell r="AH102">
            <v>0</v>
          </cell>
        </row>
        <row r="103">
          <cell r="A103" t="str">
            <v>Daniel James</v>
          </cell>
          <cell r="B103" t="str">
            <v>MID</v>
          </cell>
          <cell r="C103" t="str">
            <v>Leeds</v>
          </cell>
          <cell r="D103">
            <v>0</v>
          </cell>
          <cell r="E103">
            <v>0</v>
          </cell>
          <cell r="F103">
            <v>0</v>
          </cell>
          <cell r="G103">
            <v>5</v>
          </cell>
          <cell r="H103">
            <v>0</v>
          </cell>
          <cell r="I103">
            <v>1</v>
          </cell>
          <cell r="J103">
            <v>231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19</v>
          </cell>
          <cell r="P103">
            <v>2</v>
          </cell>
          <cell r="Q103">
            <v>0</v>
          </cell>
          <cell r="R103">
            <v>2.6</v>
          </cell>
          <cell r="S103">
            <v>5.6</v>
          </cell>
          <cell r="T103" t="str">
            <v>2022-08-13T14:00:00Z</v>
          </cell>
          <cell r="U103">
            <v>56</v>
          </cell>
          <cell r="V103">
            <v>17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2</v>
          </cell>
          <cell r="AB103">
            <v>0</v>
          </cell>
          <cell r="AC103">
            <v>4741</v>
          </cell>
          <cell r="AD103">
            <v>0</v>
          </cell>
          <cell r="AE103">
            <v>2</v>
          </cell>
          <cell r="AF103">
            <v>2</v>
          </cell>
          <cell r="AG103">
            <v>19</v>
          </cell>
          <cell r="AH103">
            <v>1</v>
          </cell>
        </row>
        <row r="104">
          <cell r="A104" t="str">
            <v>JoÃ£o Cancelo</v>
          </cell>
          <cell r="B104" t="str">
            <v>DEF</v>
          </cell>
          <cell r="C104" t="str">
            <v>Man City</v>
          </cell>
          <cell r="D104">
            <v>10.5</v>
          </cell>
          <cell r="E104">
            <v>1</v>
          </cell>
          <cell r="F104">
            <v>2</v>
          </cell>
          <cell r="G104">
            <v>36</v>
          </cell>
          <cell r="H104">
            <v>1</v>
          </cell>
          <cell r="I104">
            <v>21.7</v>
          </cell>
          <cell r="J104">
            <v>306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17</v>
          </cell>
          <cell r="P104">
            <v>0</v>
          </cell>
          <cell r="Q104">
            <v>0</v>
          </cell>
          <cell r="R104">
            <v>4.3</v>
          </cell>
          <cell r="S104">
            <v>9.1999999999999993</v>
          </cell>
          <cell r="T104" t="str">
            <v>2022-08-13T14:00:00Z</v>
          </cell>
          <cell r="U104">
            <v>90</v>
          </cell>
          <cell r="V104">
            <v>3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2</v>
          </cell>
          <cell r="AB104">
            <v>0</v>
          </cell>
          <cell r="AC104">
            <v>4003992</v>
          </cell>
          <cell r="AD104">
            <v>0</v>
          </cell>
          <cell r="AE104">
            <v>0</v>
          </cell>
          <cell r="AF104">
            <v>4</v>
          </cell>
          <cell r="AG104">
            <v>12</v>
          </cell>
          <cell r="AH104">
            <v>11</v>
          </cell>
        </row>
        <row r="105">
          <cell r="A105" t="str">
            <v>Bruno Borges Fernandes</v>
          </cell>
          <cell r="B105" t="str">
            <v>MID</v>
          </cell>
          <cell r="C105" t="str">
            <v>Man Utd</v>
          </cell>
          <cell r="D105">
            <v>2</v>
          </cell>
          <cell r="E105">
            <v>0</v>
          </cell>
          <cell r="F105">
            <v>0</v>
          </cell>
          <cell r="G105">
            <v>8</v>
          </cell>
          <cell r="H105">
            <v>0</v>
          </cell>
          <cell r="I105">
            <v>24.7</v>
          </cell>
          <cell r="J105">
            <v>333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13</v>
          </cell>
          <cell r="P105">
            <v>4</v>
          </cell>
          <cell r="Q105">
            <v>0</v>
          </cell>
          <cell r="R105">
            <v>5.6</v>
          </cell>
          <cell r="S105">
            <v>9</v>
          </cell>
          <cell r="T105" t="str">
            <v>2022-08-13T16:30:00Z</v>
          </cell>
          <cell r="U105">
            <v>90</v>
          </cell>
          <cell r="V105">
            <v>4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2</v>
          </cell>
          <cell r="AB105">
            <v>0</v>
          </cell>
          <cell r="AC105">
            <v>255540</v>
          </cell>
          <cell r="AD105">
            <v>0</v>
          </cell>
          <cell r="AE105">
            <v>0</v>
          </cell>
          <cell r="AF105">
            <v>4</v>
          </cell>
          <cell r="AG105">
            <v>22</v>
          </cell>
          <cell r="AH105">
            <v>1</v>
          </cell>
        </row>
        <row r="106">
          <cell r="A106" t="str">
            <v>Tyler Adams</v>
          </cell>
          <cell r="B106" t="str">
            <v>MID</v>
          </cell>
          <cell r="C106" t="str">
            <v>Leeds</v>
          </cell>
          <cell r="D106">
            <v>1</v>
          </cell>
          <cell r="E106">
            <v>0</v>
          </cell>
          <cell r="F106">
            <v>0</v>
          </cell>
          <cell r="G106">
            <v>19</v>
          </cell>
          <cell r="H106">
            <v>0</v>
          </cell>
          <cell r="I106">
            <v>1.9</v>
          </cell>
          <cell r="J106">
            <v>506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19</v>
          </cell>
          <cell r="P106">
            <v>2</v>
          </cell>
          <cell r="Q106">
            <v>0</v>
          </cell>
          <cell r="R106">
            <v>2.2999999999999998</v>
          </cell>
          <cell r="S106">
            <v>21.4</v>
          </cell>
          <cell r="T106" t="str">
            <v>2022-08-13T14:00:00Z</v>
          </cell>
          <cell r="U106">
            <v>90</v>
          </cell>
          <cell r="V106">
            <v>17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2</v>
          </cell>
          <cell r="AB106">
            <v>0</v>
          </cell>
          <cell r="AC106">
            <v>15605</v>
          </cell>
          <cell r="AD106">
            <v>0</v>
          </cell>
          <cell r="AE106">
            <v>2</v>
          </cell>
          <cell r="AF106">
            <v>2</v>
          </cell>
          <cell r="AG106">
            <v>0</v>
          </cell>
          <cell r="AH106">
            <v>2</v>
          </cell>
        </row>
        <row r="107">
          <cell r="A107" t="str">
            <v>Ciaran Clark</v>
          </cell>
          <cell r="B107" t="str">
            <v>DEF</v>
          </cell>
          <cell r="C107" t="str">
            <v>Newcastle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352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 t="str">
            <v>2022-08-13T14:00:00Z</v>
          </cell>
          <cell r="U107">
            <v>0</v>
          </cell>
          <cell r="V107">
            <v>5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2</v>
          </cell>
          <cell r="AB107">
            <v>0</v>
          </cell>
          <cell r="AC107">
            <v>358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A108" t="str">
            <v>Mark Travers</v>
          </cell>
          <cell r="B108" t="str">
            <v>GK</v>
          </cell>
          <cell r="C108" t="str">
            <v>Bournemouth</v>
          </cell>
          <cell r="D108">
            <v>2</v>
          </cell>
          <cell r="E108">
            <v>0</v>
          </cell>
          <cell r="F108">
            <v>0</v>
          </cell>
          <cell r="G108">
            <v>20</v>
          </cell>
          <cell r="H108">
            <v>0</v>
          </cell>
          <cell r="I108">
            <v>0</v>
          </cell>
          <cell r="J108">
            <v>72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17</v>
          </cell>
          <cell r="P108">
            <v>4</v>
          </cell>
          <cell r="Q108">
            <v>0</v>
          </cell>
          <cell r="R108">
            <v>3.1</v>
          </cell>
          <cell r="S108">
            <v>30.6</v>
          </cell>
          <cell r="T108" t="str">
            <v>2022-08-13T14:00:00Z</v>
          </cell>
          <cell r="U108">
            <v>90</v>
          </cell>
          <cell r="V108">
            <v>13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2</v>
          </cell>
          <cell r="AB108">
            <v>4</v>
          </cell>
          <cell r="AC108">
            <v>57378</v>
          </cell>
          <cell r="AD108">
            <v>0</v>
          </cell>
          <cell r="AE108">
            <v>0</v>
          </cell>
          <cell r="AF108">
            <v>4</v>
          </cell>
          <cell r="AG108">
            <v>0</v>
          </cell>
          <cell r="AH108">
            <v>1</v>
          </cell>
        </row>
        <row r="109">
          <cell r="A109" t="str">
            <v>Jordan Zemura</v>
          </cell>
          <cell r="B109" t="str">
            <v>DEF</v>
          </cell>
          <cell r="C109" t="str">
            <v>Bournemouth</v>
          </cell>
          <cell r="D109">
            <v>1.5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76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17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 t="str">
            <v>2022-08-13T14:00:00Z</v>
          </cell>
          <cell r="U109">
            <v>0</v>
          </cell>
          <cell r="V109">
            <v>13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2</v>
          </cell>
          <cell r="AB109">
            <v>0</v>
          </cell>
          <cell r="AC109">
            <v>17896</v>
          </cell>
          <cell r="AD109">
            <v>0</v>
          </cell>
          <cell r="AE109">
            <v>0</v>
          </cell>
          <cell r="AF109">
            <v>4</v>
          </cell>
          <cell r="AG109">
            <v>0</v>
          </cell>
          <cell r="AH109">
            <v>0</v>
          </cell>
        </row>
        <row r="110">
          <cell r="A110" t="str">
            <v>Rob Holding</v>
          </cell>
          <cell r="B110" t="str">
            <v>DEF</v>
          </cell>
          <cell r="C110" t="str">
            <v>Arsenal</v>
          </cell>
          <cell r="D110">
            <v>0.5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11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 t="str">
            <v>2022-08-13T14:00:00Z</v>
          </cell>
          <cell r="U110">
            <v>0</v>
          </cell>
          <cell r="V110">
            <v>10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14520</v>
          </cell>
          <cell r="AD110">
            <v>0</v>
          </cell>
          <cell r="AE110">
            <v>2</v>
          </cell>
          <cell r="AF110">
            <v>4</v>
          </cell>
          <cell r="AG110">
            <v>0</v>
          </cell>
          <cell r="AH110">
            <v>0</v>
          </cell>
        </row>
        <row r="111">
          <cell r="A111" t="str">
            <v>Ivan Toney</v>
          </cell>
          <cell r="B111" t="str">
            <v>FWD</v>
          </cell>
          <cell r="C111" t="str">
            <v>Brentford</v>
          </cell>
          <cell r="D111">
            <v>8</v>
          </cell>
          <cell r="E111">
            <v>2</v>
          </cell>
          <cell r="F111">
            <v>1</v>
          </cell>
          <cell r="G111">
            <v>31</v>
          </cell>
          <cell r="H111">
            <v>1</v>
          </cell>
          <cell r="I111">
            <v>43.1</v>
          </cell>
          <cell r="J111">
            <v>80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13</v>
          </cell>
          <cell r="P111">
            <v>0</v>
          </cell>
          <cell r="Q111">
            <v>0</v>
          </cell>
          <cell r="R111">
            <v>9.6999999999999993</v>
          </cell>
          <cell r="S111">
            <v>37.6</v>
          </cell>
          <cell r="T111" t="str">
            <v>2022-08-13T16:30:00Z</v>
          </cell>
          <cell r="U111">
            <v>90</v>
          </cell>
          <cell r="V111">
            <v>14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2</v>
          </cell>
          <cell r="AB111">
            <v>0</v>
          </cell>
          <cell r="AC111">
            <v>512063</v>
          </cell>
          <cell r="AD111">
            <v>0</v>
          </cell>
          <cell r="AE111">
            <v>0</v>
          </cell>
          <cell r="AF111">
            <v>4</v>
          </cell>
          <cell r="AG111">
            <v>16</v>
          </cell>
          <cell r="AH111">
            <v>9</v>
          </cell>
        </row>
        <row r="112">
          <cell r="A112" t="str">
            <v>Pontus Jansson</v>
          </cell>
          <cell r="B112" t="str">
            <v>DEF</v>
          </cell>
          <cell r="C112" t="str">
            <v>Brentford</v>
          </cell>
          <cell r="D112">
            <v>3</v>
          </cell>
          <cell r="E112">
            <v>0</v>
          </cell>
          <cell r="F112">
            <v>0</v>
          </cell>
          <cell r="G112">
            <v>22</v>
          </cell>
          <cell r="H112">
            <v>1</v>
          </cell>
          <cell r="I112">
            <v>0</v>
          </cell>
          <cell r="J112">
            <v>78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13</v>
          </cell>
          <cell r="P112">
            <v>0</v>
          </cell>
          <cell r="Q112">
            <v>0</v>
          </cell>
          <cell r="R112">
            <v>1.5</v>
          </cell>
          <cell r="S112">
            <v>12.6</v>
          </cell>
          <cell r="T112" t="str">
            <v>2022-08-13T16:30:00Z</v>
          </cell>
          <cell r="U112">
            <v>90</v>
          </cell>
          <cell r="V112">
            <v>14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2</v>
          </cell>
          <cell r="AB112">
            <v>0</v>
          </cell>
          <cell r="AC112">
            <v>179674</v>
          </cell>
          <cell r="AD112">
            <v>0</v>
          </cell>
          <cell r="AE112">
            <v>0</v>
          </cell>
          <cell r="AF112">
            <v>4</v>
          </cell>
          <cell r="AG112">
            <v>2</v>
          </cell>
          <cell r="AH112">
            <v>6</v>
          </cell>
        </row>
        <row r="113">
          <cell r="A113" t="str">
            <v>Marvelous Nakamba</v>
          </cell>
          <cell r="B113" t="str">
            <v>MID</v>
          </cell>
          <cell r="C113" t="str">
            <v>Aston Villa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41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12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 t="str">
            <v>2022-08-13T11:30:00Z</v>
          </cell>
          <cell r="U113">
            <v>0</v>
          </cell>
          <cell r="V113">
            <v>8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2</v>
          </cell>
          <cell r="AB113">
            <v>0</v>
          </cell>
          <cell r="AC113">
            <v>19519</v>
          </cell>
          <cell r="AD113">
            <v>0</v>
          </cell>
          <cell r="AE113">
            <v>1</v>
          </cell>
          <cell r="AF113">
            <v>2</v>
          </cell>
          <cell r="AG113">
            <v>0</v>
          </cell>
          <cell r="AH113">
            <v>0</v>
          </cell>
        </row>
        <row r="114">
          <cell r="A114" t="str">
            <v>Nampalys Mendy</v>
          </cell>
          <cell r="B114" t="str">
            <v>MID</v>
          </cell>
          <cell r="C114" t="str">
            <v>Leicester</v>
          </cell>
          <cell r="D114">
            <v>-0.5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252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 t="str">
            <v>2022-08-13T14:00:00Z</v>
          </cell>
          <cell r="U114">
            <v>0</v>
          </cell>
          <cell r="V114">
            <v>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2</v>
          </cell>
          <cell r="AB114">
            <v>0</v>
          </cell>
          <cell r="AC114">
            <v>58471</v>
          </cell>
          <cell r="AD114">
            <v>0</v>
          </cell>
          <cell r="AE114">
            <v>2</v>
          </cell>
          <cell r="AF114">
            <v>4</v>
          </cell>
          <cell r="AG114">
            <v>0</v>
          </cell>
          <cell r="AH114">
            <v>0</v>
          </cell>
        </row>
        <row r="115">
          <cell r="A115" t="str">
            <v>FÃ¡bio Ferreira Vieira</v>
          </cell>
          <cell r="B115" t="str">
            <v>MID</v>
          </cell>
          <cell r="C115" t="str">
            <v>Arsenal</v>
          </cell>
          <cell r="D115">
            <v>0.4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11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 t="str">
            <v>2022-08-13T14:00:00Z</v>
          </cell>
          <cell r="U115">
            <v>0</v>
          </cell>
          <cell r="V115">
            <v>10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2</v>
          </cell>
          <cell r="AB115">
            <v>0</v>
          </cell>
          <cell r="AC115">
            <v>10655</v>
          </cell>
          <cell r="AD115">
            <v>0</v>
          </cell>
          <cell r="AE115">
            <v>2</v>
          </cell>
          <cell r="AF115">
            <v>4</v>
          </cell>
          <cell r="AG115">
            <v>0</v>
          </cell>
          <cell r="AH115">
            <v>0</v>
          </cell>
        </row>
        <row r="116">
          <cell r="A116" t="str">
            <v>Ryan Fredericks</v>
          </cell>
          <cell r="B116" t="str">
            <v>DEF</v>
          </cell>
          <cell r="C116" t="str">
            <v>Bournemouth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59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17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 t="str">
            <v>2022-08-13T14:00:00Z</v>
          </cell>
          <cell r="U116">
            <v>0</v>
          </cell>
          <cell r="V116">
            <v>13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2</v>
          </cell>
          <cell r="AB116">
            <v>0</v>
          </cell>
          <cell r="AC116">
            <v>2921</v>
          </cell>
          <cell r="AD116">
            <v>0</v>
          </cell>
          <cell r="AE116">
            <v>0</v>
          </cell>
          <cell r="AF116">
            <v>4</v>
          </cell>
          <cell r="AG116">
            <v>0</v>
          </cell>
          <cell r="AH116">
            <v>0</v>
          </cell>
        </row>
        <row r="117">
          <cell r="A117" t="str">
            <v>Stanley Mills</v>
          </cell>
          <cell r="B117" t="str">
            <v>MID</v>
          </cell>
          <cell r="C117" t="str">
            <v>Everton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560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 t="str">
            <v>2022-08-13T11:30:00Z</v>
          </cell>
          <cell r="U117">
            <v>0</v>
          </cell>
          <cell r="V117">
            <v>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2</v>
          </cell>
          <cell r="AB117">
            <v>0</v>
          </cell>
          <cell r="AC117">
            <v>1204</v>
          </cell>
          <cell r="AD117">
            <v>0</v>
          </cell>
          <cell r="AE117">
            <v>1</v>
          </cell>
          <cell r="AF117">
            <v>2</v>
          </cell>
          <cell r="AG117">
            <v>0</v>
          </cell>
          <cell r="AH117">
            <v>0</v>
          </cell>
        </row>
        <row r="118">
          <cell r="A118" t="str">
            <v>Kurt Zouma</v>
          </cell>
          <cell r="B118" t="str">
            <v>DEF</v>
          </cell>
          <cell r="C118" t="str">
            <v>West Ham</v>
          </cell>
          <cell r="D118">
            <v>2</v>
          </cell>
          <cell r="E118">
            <v>0</v>
          </cell>
          <cell r="F118">
            <v>0</v>
          </cell>
          <cell r="G118">
            <v>10</v>
          </cell>
          <cell r="H118">
            <v>0</v>
          </cell>
          <cell r="I118">
            <v>0.1</v>
          </cell>
          <cell r="J118">
            <v>461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18</v>
          </cell>
          <cell r="P118">
            <v>1</v>
          </cell>
          <cell r="Q118">
            <v>0</v>
          </cell>
          <cell r="R118">
            <v>2.8</v>
          </cell>
          <cell r="S118">
            <v>11.8</v>
          </cell>
          <cell r="T118" t="str">
            <v>2022-08-14T13:00:00Z</v>
          </cell>
          <cell r="U118">
            <v>90</v>
          </cell>
          <cell r="V118">
            <v>16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2</v>
          </cell>
          <cell r="AB118">
            <v>0</v>
          </cell>
          <cell r="AC118">
            <v>140835</v>
          </cell>
          <cell r="AD118">
            <v>0</v>
          </cell>
          <cell r="AE118">
            <v>0</v>
          </cell>
          <cell r="AF118">
            <v>1</v>
          </cell>
          <cell r="AG118">
            <v>16</v>
          </cell>
          <cell r="AH118">
            <v>2</v>
          </cell>
        </row>
        <row r="119">
          <cell r="A119" t="str">
            <v>Luke Mbete-Tabu</v>
          </cell>
          <cell r="B119" t="str">
            <v>DEF</v>
          </cell>
          <cell r="C119" t="str">
            <v>Man City</v>
          </cell>
          <cell r="D119">
            <v>1.5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320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17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 t="str">
            <v>2022-08-13T14:00:00Z</v>
          </cell>
          <cell r="U119">
            <v>0</v>
          </cell>
          <cell r="V119">
            <v>3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2</v>
          </cell>
          <cell r="AB119">
            <v>0</v>
          </cell>
          <cell r="AC119">
            <v>11401</v>
          </cell>
          <cell r="AD119">
            <v>0</v>
          </cell>
          <cell r="AE119">
            <v>0</v>
          </cell>
          <cell r="AF119">
            <v>4</v>
          </cell>
          <cell r="AG119">
            <v>0</v>
          </cell>
          <cell r="AH119">
            <v>0</v>
          </cell>
        </row>
        <row r="120">
          <cell r="A120" t="str">
            <v>Armstrong Oko-Flex</v>
          </cell>
          <cell r="B120" t="str">
            <v>MID</v>
          </cell>
          <cell r="C120" t="str">
            <v>West Ham</v>
          </cell>
          <cell r="D120">
            <v>0.5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572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18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 t="str">
            <v>2022-08-14T13:00:00Z</v>
          </cell>
          <cell r="U120">
            <v>0</v>
          </cell>
          <cell r="V120">
            <v>16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2</v>
          </cell>
          <cell r="AB120">
            <v>0</v>
          </cell>
          <cell r="AC120">
            <v>2544</v>
          </cell>
          <cell r="AD120">
            <v>0</v>
          </cell>
          <cell r="AE120">
            <v>0</v>
          </cell>
          <cell r="AF120">
            <v>1</v>
          </cell>
          <cell r="AG120">
            <v>0</v>
          </cell>
          <cell r="AH120">
            <v>0</v>
          </cell>
        </row>
        <row r="121">
          <cell r="A121" t="str">
            <v>Taiwo Awoniyi</v>
          </cell>
          <cell r="B121" t="str">
            <v>FWD</v>
          </cell>
          <cell r="C121" t="str">
            <v>Nott'm Forest</v>
          </cell>
          <cell r="D121">
            <v>4</v>
          </cell>
          <cell r="E121">
            <v>0</v>
          </cell>
          <cell r="F121">
            <v>2</v>
          </cell>
          <cell r="G121">
            <v>26</v>
          </cell>
          <cell r="H121">
            <v>1</v>
          </cell>
          <cell r="I121">
            <v>7.2</v>
          </cell>
          <cell r="J121">
            <v>397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18</v>
          </cell>
          <cell r="P121">
            <v>0</v>
          </cell>
          <cell r="Q121">
            <v>1</v>
          </cell>
          <cell r="R121">
            <v>5.6</v>
          </cell>
          <cell r="S121">
            <v>31.6</v>
          </cell>
          <cell r="T121" t="str">
            <v>2022-08-14T13:00:00Z</v>
          </cell>
          <cell r="U121">
            <v>71</v>
          </cell>
          <cell r="V121">
            <v>19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2</v>
          </cell>
          <cell r="AB121">
            <v>0</v>
          </cell>
          <cell r="AC121">
            <v>78654</v>
          </cell>
          <cell r="AD121">
            <v>0</v>
          </cell>
          <cell r="AE121">
            <v>0</v>
          </cell>
          <cell r="AF121">
            <v>1</v>
          </cell>
          <cell r="AG121">
            <v>17</v>
          </cell>
          <cell r="AH121">
            <v>8</v>
          </cell>
        </row>
        <row r="122">
          <cell r="A122" t="str">
            <v>Harry Winks</v>
          </cell>
          <cell r="B122" t="str">
            <v>MID</v>
          </cell>
          <cell r="C122" t="str">
            <v>Spurs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434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15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2022-08-14T15:30:00Z</v>
          </cell>
          <cell r="U122">
            <v>0</v>
          </cell>
          <cell r="V122">
            <v>6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2</v>
          </cell>
          <cell r="AB122">
            <v>0</v>
          </cell>
          <cell r="AC122">
            <v>196836</v>
          </cell>
          <cell r="AD122">
            <v>0</v>
          </cell>
          <cell r="AE122">
            <v>2</v>
          </cell>
          <cell r="AF122">
            <v>2</v>
          </cell>
          <cell r="AG122">
            <v>0</v>
          </cell>
          <cell r="AH122">
            <v>0</v>
          </cell>
        </row>
        <row r="123">
          <cell r="A123" t="str">
            <v>Levi Colwill</v>
          </cell>
          <cell r="B123" t="str">
            <v>DEF</v>
          </cell>
          <cell r="C123" t="str">
            <v>Brighton</v>
          </cell>
          <cell r="D123">
            <v>0.5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559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14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2022-08-13T14:00:00Z</v>
          </cell>
          <cell r="U123">
            <v>0</v>
          </cell>
          <cell r="V123">
            <v>15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2</v>
          </cell>
          <cell r="AB123">
            <v>0</v>
          </cell>
          <cell r="AC123">
            <v>5849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A124" t="str">
            <v>Ricardo Barbosa Pereira</v>
          </cell>
          <cell r="B124" t="str">
            <v>DEF</v>
          </cell>
          <cell r="C124" t="str">
            <v>Leicester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256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11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2022-08-13T14:00:00Z</v>
          </cell>
          <cell r="U124">
            <v>0</v>
          </cell>
          <cell r="V124">
            <v>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2</v>
          </cell>
          <cell r="AB124">
            <v>0</v>
          </cell>
          <cell r="AC124">
            <v>5003</v>
          </cell>
          <cell r="AD124">
            <v>0</v>
          </cell>
          <cell r="AE124">
            <v>2</v>
          </cell>
          <cell r="AF124">
            <v>4</v>
          </cell>
          <cell r="AG124">
            <v>0</v>
          </cell>
          <cell r="AH124">
            <v>0</v>
          </cell>
        </row>
        <row r="125">
          <cell r="A125" t="str">
            <v>Moussa Djenepo</v>
          </cell>
          <cell r="B125" t="str">
            <v>MID</v>
          </cell>
          <cell r="C125" t="str">
            <v>Southampton</v>
          </cell>
          <cell r="D125">
            <v>4</v>
          </cell>
          <cell r="E125">
            <v>0</v>
          </cell>
          <cell r="F125">
            <v>0</v>
          </cell>
          <cell r="G125">
            <v>18</v>
          </cell>
          <cell r="H125">
            <v>0</v>
          </cell>
          <cell r="I125">
            <v>29.7</v>
          </cell>
          <cell r="J125">
            <v>418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19</v>
          </cell>
          <cell r="P125">
            <v>2</v>
          </cell>
          <cell r="Q125">
            <v>0</v>
          </cell>
          <cell r="R125">
            <v>4.8</v>
          </cell>
          <cell r="S125">
            <v>17.8</v>
          </cell>
          <cell r="T125" t="str">
            <v>2022-08-13T14:00:00Z</v>
          </cell>
          <cell r="U125">
            <v>90</v>
          </cell>
          <cell r="V125">
            <v>11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2</v>
          </cell>
          <cell r="AB125">
            <v>0</v>
          </cell>
          <cell r="AC125">
            <v>13621</v>
          </cell>
          <cell r="AD125">
            <v>0</v>
          </cell>
          <cell r="AE125">
            <v>2</v>
          </cell>
          <cell r="AF125">
            <v>2</v>
          </cell>
          <cell r="AG125">
            <v>0</v>
          </cell>
          <cell r="AH125">
            <v>2</v>
          </cell>
        </row>
        <row r="126">
          <cell r="A126" t="str">
            <v>Morgan Gibbs-White</v>
          </cell>
          <cell r="B126" t="str">
            <v>MID</v>
          </cell>
          <cell r="C126" t="str">
            <v>Wolves</v>
          </cell>
          <cell r="D126">
            <v>2.5</v>
          </cell>
          <cell r="E126">
            <v>0</v>
          </cell>
          <cell r="F126">
            <v>0</v>
          </cell>
          <cell r="G126">
            <v>5</v>
          </cell>
          <cell r="H126">
            <v>1</v>
          </cell>
          <cell r="I126">
            <v>2.9</v>
          </cell>
          <cell r="J126">
            <v>493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20</v>
          </cell>
          <cell r="P126">
            <v>0</v>
          </cell>
          <cell r="Q126">
            <v>0</v>
          </cell>
          <cell r="R126">
            <v>1.8</v>
          </cell>
          <cell r="S126">
            <v>4.4000000000000004</v>
          </cell>
          <cell r="T126" t="str">
            <v>2022-08-13T14:00:00Z</v>
          </cell>
          <cell r="U126">
            <v>90</v>
          </cell>
          <cell r="V126">
            <v>9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2</v>
          </cell>
          <cell r="AB126">
            <v>0</v>
          </cell>
          <cell r="AC126">
            <v>14571</v>
          </cell>
          <cell r="AD126">
            <v>0</v>
          </cell>
          <cell r="AE126">
            <v>0</v>
          </cell>
          <cell r="AF126">
            <v>0</v>
          </cell>
          <cell r="AG126">
            <v>11</v>
          </cell>
          <cell r="AH126">
            <v>2</v>
          </cell>
        </row>
        <row r="127">
          <cell r="A127" t="str">
            <v>Mads Bidstrup</v>
          </cell>
          <cell r="B127" t="str">
            <v>MID</v>
          </cell>
          <cell r="C127" t="str">
            <v>Brentford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99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13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2022-08-13T16:30:00Z</v>
          </cell>
          <cell r="U127">
            <v>0</v>
          </cell>
          <cell r="V127">
            <v>14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2</v>
          </cell>
          <cell r="AB127">
            <v>0</v>
          </cell>
          <cell r="AC127">
            <v>195</v>
          </cell>
          <cell r="AD127">
            <v>0</v>
          </cell>
          <cell r="AE127">
            <v>0</v>
          </cell>
          <cell r="AF127">
            <v>4</v>
          </cell>
          <cell r="AG127">
            <v>0</v>
          </cell>
          <cell r="AH127">
            <v>0</v>
          </cell>
        </row>
        <row r="128">
          <cell r="A128" t="str">
            <v>Ryan Christie</v>
          </cell>
          <cell r="B128" t="str">
            <v>MID</v>
          </cell>
          <cell r="C128" t="str">
            <v>Bournemouth</v>
          </cell>
          <cell r="D128">
            <v>0</v>
          </cell>
          <cell r="E128">
            <v>0</v>
          </cell>
          <cell r="F128">
            <v>0</v>
          </cell>
          <cell r="G128">
            <v>11</v>
          </cell>
          <cell r="H128">
            <v>0</v>
          </cell>
          <cell r="I128">
            <v>1.3</v>
          </cell>
          <cell r="J128">
            <v>69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17</v>
          </cell>
          <cell r="P128">
            <v>3</v>
          </cell>
          <cell r="Q128">
            <v>0</v>
          </cell>
          <cell r="R128">
            <v>1.2</v>
          </cell>
          <cell r="S128">
            <v>8.6</v>
          </cell>
          <cell r="T128" t="str">
            <v>2022-08-13T14:00:00Z</v>
          </cell>
          <cell r="U128">
            <v>62</v>
          </cell>
          <cell r="V128">
            <v>13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2</v>
          </cell>
          <cell r="AB128">
            <v>0</v>
          </cell>
          <cell r="AC128">
            <v>6375</v>
          </cell>
          <cell r="AD128">
            <v>0</v>
          </cell>
          <cell r="AE128">
            <v>0</v>
          </cell>
          <cell r="AF128">
            <v>4</v>
          </cell>
          <cell r="AG128">
            <v>2</v>
          </cell>
          <cell r="AH128">
            <v>2</v>
          </cell>
        </row>
        <row r="129">
          <cell r="A129" t="str">
            <v>Carney Chukwuemeka</v>
          </cell>
          <cell r="B129" t="str">
            <v>MID</v>
          </cell>
          <cell r="C129" t="str">
            <v>Chelsea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48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15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2022-08-14T15:30:00Z</v>
          </cell>
          <cell r="U129">
            <v>0</v>
          </cell>
          <cell r="V129">
            <v>18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2</v>
          </cell>
          <cell r="AB129">
            <v>0</v>
          </cell>
          <cell r="AC129">
            <v>55831</v>
          </cell>
          <cell r="AD129">
            <v>0</v>
          </cell>
          <cell r="AE129">
            <v>2</v>
          </cell>
          <cell r="AF129">
            <v>2</v>
          </cell>
          <cell r="AG129">
            <v>0</v>
          </cell>
          <cell r="AH129">
            <v>0</v>
          </cell>
        </row>
        <row r="130">
          <cell r="A130" t="str">
            <v>Matty Cash</v>
          </cell>
          <cell r="B130" t="str">
            <v>DEF</v>
          </cell>
          <cell r="C130" t="str">
            <v>Aston Villa</v>
          </cell>
          <cell r="D130">
            <v>1.5</v>
          </cell>
          <cell r="E130">
            <v>0</v>
          </cell>
          <cell r="F130">
            <v>0</v>
          </cell>
          <cell r="G130">
            <v>13</v>
          </cell>
          <cell r="H130">
            <v>0</v>
          </cell>
          <cell r="I130">
            <v>6.3</v>
          </cell>
          <cell r="J130">
            <v>43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12</v>
          </cell>
          <cell r="P130">
            <v>1</v>
          </cell>
          <cell r="Q130">
            <v>0</v>
          </cell>
          <cell r="R130">
            <v>2</v>
          </cell>
          <cell r="S130">
            <v>13.4</v>
          </cell>
          <cell r="T130" t="str">
            <v>2022-08-13T11:30:00Z</v>
          </cell>
          <cell r="U130">
            <v>90</v>
          </cell>
          <cell r="V130">
            <v>8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2</v>
          </cell>
          <cell r="AB130">
            <v>0</v>
          </cell>
          <cell r="AC130">
            <v>1525592</v>
          </cell>
          <cell r="AD130">
            <v>0</v>
          </cell>
          <cell r="AE130">
            <v>1</v>
          </cell>
          <cell r="AF130">
            <v>2</v>
          </cell>
          <cell r="AG130">
            <v>0</v>
          </cell>
          <cell r="AH130">
            <v>2</v>
          </cell>
        </row>
        <row r="131">
          <cell r="A131" t="str">
            <v>Bernardo Veiga de Carvalho e Silva</v>
          </cell>
          <cell r="B131" t="str">
            <v>MID</v>
          </cell>
          <cell r="C131" t="str">
            <v>Man City</v>
          </cell>
          <cell r="D131">
            <v>2.5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2</v>
          </cell>
          <cell r="J131">
            <v>311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17</v>
          </cell>
          <cell r="P131">
            <v>0</v>
          </cell>
          <cell r="Q131">
            <v>0</v>
          </cell>
          <cell r="R131">
            <v>0.8</v>
          </cell>
          <cell r="S131">
            <v>1.6</v>
          </cell>
          <cell r="T131" t="str">
            <v>2022-08-13T14:00:00Z</v>
          </cell>
          <cell r="U131">
            <v>25</v>
          </cell>
          <cell r="V131">
            <v>3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2</v>
          </cell>
          <cell r="AB131">
            <v>0</v>
          </cell>
          <cell r="AC131">
            <v>566321</v>
          </cell>
          <cell r="AD131">
            <v>0</v>
          </cell>
          <cell r="AE131">
            <v>0</v>
          </cell>
          <cell r="AF131">
            <v>4</v>
          </cell>
          <cell r="AG131">
            <v>4</v>
          </cell>
          <cell r="AH131">
            <v>1</v>
          </cell>
        </row>
        <row r="132">
          <cell r="A132" t="str">
            <v>Javier Manquillo GaitÃ¡n</v>
          </cell>
          <cell r="B132" t="str">
            <v>DEF</v>
          </cell>
          <cell r="C132" t="str">
            <v>Newcastle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363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2022-08-13T14:00:00Z</v>
          </cell>
          <cell r="U132">
            <v>0</v>
          </cell>
          <cell r="V132">
            <v>5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2</v>
          </cell>
          <cell r="AB132">
            <v>0</v>
          </cell>
          <cell r="AC132">
            <v>6877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A133" t="str">
            <v>Bertrand TraorÃ©</v>
          </cell>
          <cell r="B133" t="str">
            <v>MID</v>
          </cell>
          <cell r="C133" t="str">
            <v>Aston Villa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34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12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2022-08-13T11:30:00Z</v>
          </cell>
          <cell r="U133">
            <v>0</v>
          </cell>
          <cell r="V133">
            <v>8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2</v>
          </cell>
          <cell r="AB133">
            <v>0</v>
          </cell>
          <cell r="AC133">
            <v>18277</v>
          </cell>
          <cell r="AD133">
            <v>0</v>
          </cell>
          <cell r="AE133">
            <v>1</v>
          </cell>
          <cell r="AF133">
            <v>2</v>
          </cell>
          <cell r="AG133">
            <v>0</v>
          </cell>
          <cell r="AH133">
            <v>0</v>
          </cell>
        </row>
        <row r="134">
          <cell r="A134" t="str">
            <v>Bobby Clark</v>
          </cell>
          <cell r="B134" t="str">
            <v>MID</v>
          </cell>
          <cell r="C134" t="str">
            <v>Liverpool</v>
          </cell>
          <cell r="D134">
            <v>2.1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584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16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2022-08-15T19:00:00Z</v>
          </cell>
          <cell r="U134">
            <v>0</v>
          </cell>
          <cell r="V134">
            <v>7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2</v>
          </cell>
          <cell r="AB134">
            <v>0</v>
          </cell>
          <cell r="AC134">
            <v>0</v>
          </cell>
          <cell r="AD134">
            <v>0</v>
          </cell>
          <cell r="AE134">
            <v>1</v>
          </cell>
          <cell r="AF134">
            <v>1</v>
          </cell>
          <cell r="AG134">
            <v>0</v>
          </cell>
          <cell r="AH134">
            <v>0</v>
          </cell>
        </row>
        <row r="135">
          <cell r="A135" t="str">
            <v>RaphaÃ«l Varane</v>
          </cell>
          <cell r="B135" t="str">
            <v>DEF</v>
          </cell>
          <cell r="C135" t="str">
            <v>Man Utd</v>
          </cell>
          <cell r="D135">
            <v>1</v>
          </cell>
          <cell r="E135">
            <v>0</v>
          </cell>
          <cell r="F135">
            <v>0</v>
          </cell>
          <cell r="G135">
            <v>6</v>
          </cell>
          <cell r="H135">
            <v>0</v>
          </cell>
          <cell r="I135">
            <v>1.2</v>
          </cell>
          <cell r="J135">
            <v>329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13</v>
          </cell>
          <cell r="P135">
            <v>0</v>
          </cell>
          <cell r="Q135">
            <v>0</v>
          </cell>
          <cell r="R135">
            <v>0.8</v>
          </cell>
          <cell r="S135">
            <v>7.2</v>
          </cell>
          <cell r="T135" t="str">
            <v>2022-08-13T16:30:00Z</v>
          </cell>
          <cell r="U135">
            <v>45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2</v>
          </cell>
          <cell r="AB135">
            <v>0</v>
          </cell>
          <cell r="AC135">
            <v>155405</v>
          </cell>
          <cell r="AD135">
            <v>0</v>
          </cell>
          <cell r="AE135">
            <v>0</v>
          </cell>
          <cell r="AF135">
            <v>4</v>
          </cell>
          <cell r="AG135">
            <v>0</v>
          </cell>
          <cell r="AH135">
            <v>1</v>
          </cell>
        </row>
        <row r="136">
          <cell r="A136" t="str">
            <v>Cody Drameh</v>
          </cell>
          <cell r="B136" t="str">
            <v>DEF</v>
          </cell>
          <cell r="C136" t="str">
            <v>Leeds</v>
          </cell>
          <cell r="D136">
            <v>-0.5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547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19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 t="str">
            <v>2022-08-13T14:00:00Z</v>
          </cell>
          <cell r="U136">
            <v>0</v>
          </cell>
          <cell r="V136">
            <v>17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2</v>
          </cell>
          <cell r="AB136">
            <v>0</v>
          </cell>
          <cell r="AC136">
            <v>9380</v>
          </cell>
          <cell r="AD136">
            <v>0</v>
          </cell>
          <cell r="AE136">
            <v>2</v>
          </cell>
          <cell r="AF136">
            <v>2</v>
          </cell>
          <cell r="AG136">
            <v>0</v>
          </cell>
          <cell r="AH136">
            <v>0</v>
          </cell>
        </row>
        <row r="137">
          <cell r="A137" t="str">
            <v>Vitalii Mykolenko</v>
          </cell>
          <cell r="B137" t="str">
            <v>DEF</v>
          </cell>
          <cell r="C137" t="str">
            <v>Everton</v>
          </cell>
          <cell r="D137">
            <v>1</v>
          </cell>
          <cell r="E137">
            <v>0</v>
          </cell>
          <cell r="F137">
            <v>0</v>
          </cell>
          <cell r="G137">
            <v>11</v>
          </cell>
          <cell r="H137">
            <v>0</v>
          </cell>
          <cell r="I137">
            <v>26.3</v>
          </cell>
          <cell r="J137">
            <v>194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12</v>
          </cell>
          <cell r="P137">
            <v>2</v>
          </cell>
          <cell r="Q137">
            <v>0</v>
          </cell>
          <cell r="R137">
            <v>4.7</v>
          </cell>
          <cell r="S137">
            <v>16.399999999999999</v>
          </cell>
          <cell r="T137" t="str">
            <v>2022-08-13T11:30:00Z</v>
          </cell>
          <cell r="U137">
            <v>90</v>
          </cell>
          <cell r="V137">
            <v>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2</v>
          </cell>
          <cell r="AB137">
            <v>0</v>
          </cell>
          <cell r="AC137">
            <v>29895</v>
          </cell>
          <cell r="AD137">
            <v>0</v>
          </cell>
          <cell r="AE137">
            <v>1</v>
          </cell>
          <cell r="AF137">
            <v>2</v>
          </cell>
          <cell r="AG137">
            <v>4</v>
          </cell>
          <cell r="AH137">
            <v>1</v>
          </cell>
        </row>
        <row r="138">
          <cell r="A138" t="str">
            <v>Kyle Walker</v>
          </cell>
          <cell r="B138" t="str">
            <v>DEF</v>
          </cell>
          <cell r="C138" t="str">
            <v>Man City</v>
          </cell>
          <cell r="D138">
            <v>7.5</v>
          </cell>
          <cell r="E138">
            <v>0</v>
          </cell>
          <cell r="F138">
            <v>0</v>
          </cell>
          <cell r="G138">
            <v>25</v>
          </cell>
          <cell r="H138">
            <v>1</v>
          </cell>
          <cell r="I138">
            <v>18.2</v>
          </cell>
          <cell r="J138">
            <v>299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17</v>
          </cell>
          <cell r="P138">
            <v>0</v>
          </cell>
          <cell r="Q138">
            <v>0</v>
          </cell>
          <cell r="R138">
            <v>2.9</v>
          </cell>
          <cell r="S138">
            <v>11</v>
          </cell>
          <cell r="T138" t="str">
            <v>2022-08-13T14:00:00Z</v>
          </cell>
          <cell r="U138">
            <v>81</v>
          </cell>
          <cell r="V138">
            <v>3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2</v>
          </cell>
          <cell r="AB138">
            <v>0</v>
          </cell>
          <cell r="AC138">
            <v>1010716</v>
          </cell>
          <cell r="AD138">
            <v>0</v>
          </cell>
          <cell r="AE138">
            <v>0</v>
          </cell>
          <cell r="AF138">
            <v>4</v>
          </cell>
          <cell r="AG138">
            <v>0</v>
          </cell>
          <cell r="AH138">
            <v>6</v>
          </cell>
        </row>
        <row r="139">
          <cell r="A139" t="str">
            <v>Scott Carson</v>
          </cell>
          <cell r="B139" t="str">
            <v>GK</v>
          </cell>
          <cell r="C139" t="str">
            <v>Man City</v>
          </cell>
          <cell r="D139">
            <v>1.5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502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 t="str">
            <v>2022-08-13T14:00:00Z</v>
          </cell>
          <cell r="U139">
            <v>0</v>
          </cell>
          <cell r="V139">
            <v>3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2</v>
          </cell>
          <cell r="AB139">
            <v>0</v>
          </cell>
          <cell r="AC139">
            <v>13510</v>
          </cell>
          <cell r="AD139">
            <v>0</v>
          </cell>
          <cell r="AE139">
            <v>0</v>
          </cell>
          <cell r="AF139">
            <v>4</v>
          </cell>
          <cell r="AG139">
            <v>0</v>
          </cell>
          <cell r="AH139">
            <v>0</v>
          </cell>
        </row>
        <row r="140">
          <cell r="A140" t="str">
            <v>Dominic Solanke</v>
          </cell>
          <cell r="B140" t="str">
            <v>FWD</v>
          </cell>
          <cell r="C140" t="str">
            <v>Bournemouth</v>
          </cell>
          <cell r="D140">
            <v>-0.5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66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 t="str">
            <v>2022-08-13T14:00:00Z</v>
          </cell>
          <cell r="U140">
            <v>0</v>
          </cell>
          <cell r="V140">
            <v>13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2</v>
          </cell>
          <cell r="AB140">
            <v>0</v>
          </cell>
          <cell r="AC140">
            <v>98173</v>
          </cell>
          <cell r="AD140">
            <v>0</v>
          </cell>
          <cell r="AE140">
            <v>0</v>
          </cell>
          <cell r="AF140">
            <v>4</v>
          </cell>
          <cell r="AG140">
            <v>0</v>
          </cell>
          <cell r="AH140">
            <v>0</v>
          </cell>
        </row>
        <row r="141">
          <cell r="A141" t="str">
            <v>Vitaly Janelt</v>
          </cell>
          <cell r="B141" t="str">
            <v>MID</v>
          </cell>
          <cell r="C141" t="str">
            <v>Brentford</v>
          </cell>
          <cell r="D141">
            <v>1</v>
          </cell>
          <cell r="E141">
            <v>0</v>
          </cell>
          <cell r="F141">
            <v>0</v>
          </cell>
          <cell r="G141">
            <v>6</v>
          </cell>
          <cell r="H141">
            <v>0</v>
          </cell>
          <cell r="I141">
            <v>0.8</v>
          </cell>
          <cell r="J141">
            <v>86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</v>
          </cell>
          <cell r="P141">
            <v>0</v>
          </cell>
          <cell r="Q141">
            <v>0</v>
          </cell>
          <cell r="R141">
            <v>4.7</v>
          </cell>
          <cell r="S141">
            <v>8.1999999999999993</v>
          </cell>
          <cell r="T141" t="str">
            <v>2022-08-13T16:30:00Z</v>
          </cell>
          <cell r="U141">
            <v>28</v>
          </cell>
          <cell r="V141">
            <v>14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2</v>
          </cell>
          <cell r="AB141">
            <v>0</v>
          </cell>
          <cell r="AC141">
            <v>5542</v>
          </cell>
          <cell r="AD141">
            <v>0</v>
          </cell>
          <cell r="AE141">
            <v>0</v>
          </cell>
          <cell r="AF141">
            <v>4</v>
          </cell>
          <cell r="AG141">
            <v>38</v>
          </cell>
          <cell r="AH141">
            <v>1</v>
          </cell>
        </row>
        <row r="142">
          <cell r="A142" t="str">
            <v>Robert SÃ¡nchez</v>
          </cell>
          <cell r="B142" t="str">
            <v>GK</v>
          </cell>
          <cell r="C142" t="str">
            <v>Brighton</v>
          </cell>
          <cell r="D142">
            <v>5</v>
          </cell>
          <cell r="E142">
            <v>0</v>
          </cell>
          <cell r="F142">
            <v>0</v>
          </cell>
          <cell r="G142">
            <v>22</v>
          </cell>
          <cell r="H142">
            <v>1</v>
          </cell>
          <cell r="I142">
            <v>0</v>
          </cell>
          <cell r="J142">
            <v>113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14</v>
          </cell>
          <cell r="P142">
            <v>0</v>
          </cell>
          <cell r="Q142">
            <v>0</v>
          </cell>
          <cell r="R142">
            <v>0.6</v>
          </cell>
          <cell r="S142">
            <v>6</v>
          </cell>
          <cell r="T142" t="str">
            <v>2022-08-13T14:00:00Z</v>
          </cell>
          <cell r="U142">
            <v>90</v>
          </cell>
          <cell r="V142">
            <v>15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2</v>
          </cell>
          <cell r="AB142">
            <v>1</v>
          </cell>
          <cell r="AC142">
            <v>1024877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6</v>
          </cell>
        </row>
        <row r="143">
          <cell r="A143" t="str">
            <v>Edouard Mendy</v>
          </cell>
          <cell r="B143" t="str">
            <v>GK</v>
          </cell>
          <cell r="C143" t="str">
            <v>Chelsea</v>
          </cell>
          <cell r="D143">
            <v>4</v>
          </cell>
          <cell r="E143">
            <v>0</v>
          </cell>
          <cell r="F143">
            <v>0</v>
          </cell>
          <cell r="G143">
            <v>11</v>
          </cell>
          <cell r="H143">
            <v>0</v>
          </cell>
          <cell r="I143">
            <v>0</v>
          </cell>
          <cell r="J143">
            <v>147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15</v>
          </cell>
          <cell r="P143">
            <v>2</v>
          </cell>
          <cell r="Q143">
            <v>0</v>
          </cell>
          <cell r="R143">
            <v>2.6</v>
          </cell>
          <cell r="S143">
            <v>25.8</v>
          </cell>
          <cell r="T143" t="str">
            <v>2022-08-14T15:30:00Z</v>
          </cell>
          <cell r="U143">
            <v>90</v>
          </cell>
          <cell r="V143">
            <v>18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2</v>
          </cell>
          <cell r="AB143">
            <v>3</v>
          </cell>
          <cell r="AC143">
            <v>2020683</v>
          </cell>
          <cell r="AD143">
            <v>0</v>
          </cell>
          <cell r="AE143">
            <v>2</v>
          </cell>
          <cell r="AF143">
            <v>2</v>
          </cell>
          <cell r="AG143">
            <v>0</v>
          </cell>
          <cell r="AH143">
            <v>1</v>
          </cell>
        </row>
        <row r="144">
          <cell r="A144" t="str">
            <v>Luke Ayling</v>
          </cell>
          <cell r="B144" t="str">
            <v>DEF</v>
          </cell>
          <cell r="C144" t="str">
            <v>Leeds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222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19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 t="str">
            <v>2022-08-13T14:00:00Z</v>
          </cell>
          <cell r="U144">
            <v>0</v>
          </cell>
          <cell r="V144">
            <v>17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2</v>
          </cell>
          <cell r="AB144">
            <v>0</v>
          </cell>
          <cell r="AC144">
            <v>1794</v>
          </cell>
          <cell r="AD144">
            <v>0</v>
          </cell>
          <cell r="AE144">
            <v>2</v>
          </cell>
          <cell r="AF144">
            <v>2</v>
          </cell>
          <cell r="AG144">
            <v>0</v>
          </cell>
          <cell r="AH144">
            <v>0</v>
          </cell>
        </row>
        <row r="145">
          <cell r="A145" t="str">
            <v>Eric Bailly</v>
          </cell>
          <cell r="B145" t="str">
            <v>DEF</v>
          </cell>
          <cell r="C145" t="str">
            <v>Man Utd</v>
          </cell>
          <cell r="D145">
            <v>0.5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13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 t="str">
            <v>2022-08-13T16:30:00Z</v>
          </cell>
          <cell r="U145">
            <v>0</v>
          </cell>
          <cell r="V145">
            <v>4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2</v>
          </cell>
          <cell r="AB145">
            <v>0</v>
          </cell>
          <cell r="AC145">
            <v>153773</v>
          </cell>
          <cell r="AD145">
            <v>0</v>
          </cell>
          <cell r="AE145">
            <v>0</v>
          </cell>
          <cell r="AF145">
            <v>4</v>
          </cell>
          <cell r="AG145">
            <v>0</v>
          </cell>
          <cell r="AH145">
            <v>0</v>
          </cell>
        </row>
        <row r="146">
          <cell r="A146" t="str">
            <v>Hugo Bueno LÃ³pez</v>
          </cell>
          <cell r="B146" t="str">
            <v>DEF</v>
          </cell>
          <cell r="C146" t="str">
            <v>Wolves</v>
          </cell>
          <cell r="D146">
            <v>0.5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558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20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 t="str">
            <v>2022-08-13T14:00:00Z</v>
          </cell>
          <cell r="U146">
            <v>0</v>
          </cell>
          <cell r="V146">
            <v>9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</v>
          </cell>
          <cell r="AB146">
            <v>0</v>
          </cell>
          <cell r="AC146">
            <v>60313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A147" t="str">
            <v>Lewis Warrington</v>
          </cell>
          <cell r="B147" t="str">
            <v>MID</v>
          </cell>
          <cell r="C147" t="str">
            <v>Everton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561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12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 t="str">
            <v>2022-08-13T11:30:00Z</v>
          </cell>
          <cell r="U147">
            <v>0</v>
          </cell>
          <cell r="V147">
            <v>2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</v>
          </cell>
          <cell r="AB147">
            <v>0</v>
          </cell>
          <cell r="AC147">
            <v>7024</v>
          </cell>
          <cell r="AD147">
            <v>0</v>
          </cell>
          <cell r="AE147">
            <v>1</v>
          </cell>
          <cell r="AF147">
            <v>2</v>
          </cell>
          <cell r="AG147">
            <v>0</v>
          </cell>
          <cell r="AH147">
            <v>0</v>
          </cell>
        </row>
        <row r="148">
          <cell r="A148" t="str">
            <v>Pierre-Emile HÃ¸jbjerg</v>
          </cell>
          <cell r="B148" t="str">
            <v>MID</v>
          </cell>
          <cell r="C148" t="str">
            <v>Spurs</v>
          </cell>
          <cell r="D148">
            <v>6</v>
          </cell>
          <cell r="E148">
            <v>0</v>
          </cell>
          <cell r="F148">
            <v>3</v>
          </cell>
          <cell r="G148">
            <v>40</v>
          </cell>
          <cell r="H148">
            <v>0</v>
          </cell>
          <cell r="I148">
            <v>14.8</v>
          </cell>
          <cell r="J148">
            <v>433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15</v>
          </cell>
          <cell r="P148">
            <v>2</v>
          </cell>
          <cell r="Q148">
            <v>1</v>
          </cell>
          <cell r="R148">
            <v>9</v>
          </cell>
          <cell r="S148">
            <v>68.2</v>
          </cell>
          <cell r="T148" t="str">
            <v>2022-08-14T15:30:00Z</v>
          </cell>
          <cell r="U148">
            <v>90</v>
          </cell>
          <cell r="V148">
            <v>6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2</v>
          </cell>
          <cell r="AB148">
            <v>0</v>
          </cell>
          <cell r="AC148">
            <v>76704</v>
          </cell>
          <cell r="AD148">
            <v>0</v>
          </cell>
          <cell r="AE148">
            <v>2</v>
          </cell>
          <cell r="AF148">
            <v>2</v>
          </cell>
          <cell r="AG148">
            <v>7</v>
          </cell>
          <cell r="AH148">
            <v>10</v>
          </cell>
        </row>
        <row r="149">
          <cell r="A149" t="str">
            <v>Jesurun Rak-Sakyi</v>
          </cell>
          <cell r="B149" t="str">
            <v>MID</v>
          </cell>
          <cell r="C149" t="str">
            <v>Crystal Palace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172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16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>2022-08-15T19:00:00Z</v>
          </cell>
          <cell r="U149">
            <v>0</v>
          </cell>
          <cell r="V149">
            <v>12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2</v>
          </cell>
          <cell r="AB149">
            <v>0</v>
          </cell>
          <cell r="AC149">
            <v>4108</v>
          </cell>
          <cell r="AD149">
            <v>0</v>
          </cell>
          <cell r="AE149">
            <v>1</v>
          </cell>
          <cell r="AF149">
            <v>1</v>
          </cell>
          <cell r="AG149">
            <v>0</v>
          </cell>
          <cell r="AH149">
            <v>0</v>
          </cell>
        </row>
        <row r="150">
          <cell r="A150" t="str">
            <v>Jairo Riedewald</v>
          </cell>
          <cell r="B150" t="str">
            <v>MID</v>
          </cell>
          <cell r="C150" t="str">
            <v>Crystal Palace</v>
          </cell>
          <cell r="D150">
            <v>-1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164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 t="str">
            <v>2022-08-15T19:00:00Z</v>
          </cell>
          <cell r="U150">
            <v>0</v>
          </cell>
          <cell r="V150">
            <v>12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0</v>
          </cell>
          <cell r="AC150">
            <v>5723</v>
          </cell>
          <cell r="AD150">
            <v>0</v>
          </cell>
          <cell r="AE150">
            <v>1</v>
          </cell>
          <cell r="AF150">
            <v>1</v>
          </cell>
          <cell r="AG150">
            <v>0</v>
          </cell>
          <cell r="AH150">
            <v>0</v>
          </cell>
        </row>
        <row r="151">
          <cell r="A151" t="str">
            <v>Declan Rice</v>
          </cell>
          <cell r="B151" t="str">
            <v>MID</v>
          </cell>
          <cell r="C151" t="str">
            <v>West Ham</v>
          </cell>
          <cell r="D151">
            <v>1</v>
          </cell>
          <cell r="E151">
            <v>0</v>
          </cell>
          <cell r="F151">
            <v>0</v>
          </cell>
          <cell r="G151">
            <v>3</v>
          </cell>
          <cell r="H151">
            <v>0</v>
          </cell>
          <cell r="I151">
            <v>6.3</v>
          </cell>
          <cell r="J151">
            <v>467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18</v>
          </cell>
          <cell r="P151">
            <v>1</v>
          </cell>
          <cell r="Q151">
            <v>0</v>
          </cell>
          <cell r="R151">
            <v>4.0999999999999996</v>
          </cell>
          <cell r="S151">
            <v>19.8</v>
          </cell>
          <cell r="T151" t="str">
            <v>2022-08-14T13:00:00Z</v>
          </cell>
          <cell r="U151">
            <v>90</v>
          </cell>
          <cell r="V151">
            <v>16</v>
          </cell>
          <cell r="W151">
            <v>0</v>
          </cell>
          <cell r="X151">
            <v>1</v>
          </cell>
          <cell r="Y151">
            <v>0</v>
          </cell>
          <cell r="Z151">
            <v>0</v>
          </cell>
          <cell r="AA151">
            <v>2</v>
          </cell>
          <cell r="AB151">
            <v>0</v>
          </cell>
          <cell r="AC151">
            <v>567681</v>
          </cell>
          <cell r="AD151">
            <v>0</v>
          </cell>
          <cell r="AE151">
            <v>0</v>
          </cell>
          <cell r="AF151">
            <v>1</v>
          </cell>
          <cell r="AG151">
            <v>15</v>
          </cell>
          <cell r="AH151">
            <v>-1</v>
          </cell>
        </row>
        <row r="152">
          <cell r="A152" t="str">
            <v>Daniel Amartey</v>
          </cell>
          <cell r="B152" t="str">
            <v>DEF</v>
          </cell>
          <cell r="C152" t="str">
            <v>Leicester</v>
          </cell>
          <cell r="D152">
            <v>0.5</v>
          </cell>
          <cell r="E152">
            <v>0</v>
          </cell>
          <cell r="F152">
            <v>0</v>
          </cell>
          <cell r="G152">
            <v>13</v>
          </cell>
          <cell r="H152">
            <v>0</v>
          </cell>
          <cell r="I152">
            <v>1.3</v>
          </cell>
          <cell r="J152">
            <v>257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11</v>
          </cell>
          <cell r="P152">
            <v>3</v>
          </cell>
          <cell r="Q152">
            <v>0</v>
          </cell>
          <cell r="R152">
            <v>1.5</v>
          </cell>
          <cell r="S152">
            <v>13.6</v>
          </cell>
          <cell r="T152" t="str">
            <v>2022-08-13T14:00:00Z</v>
          </cell>
          <cell r="U152">
            <v>62</v>
          </cell>
          <cell r="V152">
            <v>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2</v>
          </cell>
          <cell r="AB152">
            <v>0</v>
          </cell>
          <cell r="AC152">
            <v>27409</v>
          </cell>
          <cell r="AD152">
            <v>0</v>
          </cell>
          <cell r="AE152">
            <v>2</v>
          </cell>
          <cell r="AF152">
            <v>4</v>
          </cell>
          <cell r="AG152">
            <v>0</v>
          </cell>
          <cell r="AH152">
            <v>1</v>
          </cell>
        </row>
        <row r="153">
          <cell r="A153" t="str">
            <v>Anthony Gordon</v>
          </cell>
          <cell r="B153" t="str">
            <v>MID</v>
          </cell>
          <cell r="C153" t="str">
            <v>Everton</v>
          </cell>
          <cell r="D153">
            <v>2</v>
          </cell>
          <cell r="E153">
            <v>0</v>
          </cell>
          <cell r="F153">
            <v>0</v>
          </cell>
          <cell r="G153">
            <v>6</v>
          </cell>
          <cell r="H153">
            <v>0</v>
          </cell>
          <cell r="I153">
            <v>1.1000000000000001</v>
          </cell>
          <cell r="J153">
            <v>195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12</v>
          </cell>
          <cell r="P153">
            <v>2</v>
          </cell>
          <cell r="Q153">
            <v>0</v>
          </cell>
          <cell r="R153">
            <v>5.4</v>
          </cell>
          <cell r="S153">
            <v>6.4</v>
          </cell>
          <cell r="T153" t="str">
            <v>2022-08-13T11:30:00Z</v>
          </cell>
          <cell r="U153">
            <v>90</v>
          </cell>
          <cell r="V153">
            <v>2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2</v>
          </cell>
          <cell r="AB153">
            <v>0</v>
          </cell>
          <cell r="AC153">
            <v>123461</v>
          </cell>
          <cell r="AD153">
            <v>0</v>
          </cell>
          <cell r="AE153">
            <v>1</v>
          </cell>
          <cell r="AF153">
            <v>2</v>
          </cell>
          <cell r="AG153">
            <v>46</v>
          </cell>
          <cell r="AH153">
            <v>2</v>
          </cell>
        </row>
        <row r="154">
          <cell r="A154" t="str">
            <v>David Raya Martin</v>
          </cell>
          <cell r="B154" t="str">
            <v>GK</v>
          </cell>
          <cell r="C154" t="str">
            <v>Brentford</v>
          </cell>
          <cell r="D154">
            <v>4</v>
          </cell>
          <cell r="E154">
            <v>0</v>
          </cell>
          <cell r="F154">
            <v>0</v>
          </cell>
          <cell r="G154">
            <v>30</v>
          </cell>
          <cell r="H154">
            <v>1</v>
          </cell>
          <cell r="I154">
            <v>0</v>
          </cell>
          <cell r="J154">
            <v>81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13</v>
          </cell>
          <cell r="P154">
            <v>0</v>
          </cell>
          <cell r="Q154">
            <v>0</v>
          </cell>
          <cell r="R154">
            <v>2.8</v>
          </cell>
          <cell r="S154">
            <v>27.6</v>
          </cell>
          <cell r="T154" t="str">
            <v>2022-08-13T16:30:00Z</v>
          </cell>
          <cell r="U154">
            <v>90</v>
          </cell>
          <cell r="V154">
            <v>14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2</v>
          </cell>
          <cell r="AB154">
            <v>4</v>
          </cell>
          <cell r="AC154">
            <v>493521</v>
          </cell>
          <cell r="AD154">
            <v>0</v>
          </cell>
          <cell r="AE154">
            <v>0</v>
          </cell>
          <cell r="AF154">
            <v>4</v>
          </cell>
          <cell r="AG154">
            <v>0</v>
          </cell>
          <cell r="AH154">
            <v>7</v>
          </cell>
        </row>
        <row r="155">
          <cell r="A155" t="str">
            <v>Dane Scarlett</v>
          </cell>
          <cell r="B155" t="str">
            <v>FWD</v>
          </cell>
          <cell r="C155" t="str">
            <v>Spurs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447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15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 t="str">
            <v>2022-08-14T15:30:00Z</v>
          </cell>
          <cell r="U155">
            <v>0</v>
          </cell>
          <cell r="V155">
            <v>6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2</v>
          </cell>
          <cell r="AB155">
            <v>0</v>
          </cell>
          <cell r="AC155">
            <v>8623</v>
          </cell>
          <cell r="AD155">
            <v>0</v>
          </cell>
          <cell r="AE155">
            <v>2</v>
          </cell>
          <cell r="AF155">
            <v>2</v>
          </cell>
          <cell r="AG155">
            <v>0</v>
          </cell>
          <cell r="AH155">
            <v>0</v>
          </cell>
        </row>
        <row r="156">
          <cell r="A156" t="str">
            <v>Aaron Hickey</v>
          </cell>
          <cell r="B156" t="str">
            <v>DEF</v>
          </cell>
          <cell r="C156" t="str">
            <v>Brentford</v>
          </cell>
          <cell r="D156">
            <v>3</v>
          </cell>
          <cell r="E156">
            <v>0</v>
          </cell>
          <cell r="F156">
            <v>0</v>
          </cell>
          <cell r="G156">
            <v>19</v>
          </cell>
          <cell r="H156">
            <v>1</v>
          </cell>
          <cell r="I156">
            <v>2.2000000000000002</v>
          </cell>
          <cell r="J156">
            <v>510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13</v>
          </cell>
          <cell r="P156">
            <v>0</v>
          </cell>
          <cell r="Q156">
            <v>0</v>
          </cell>
          <cell r="R156">
            <v>3.2</v>
          </cell>
          <cell r="S156">
            <v>8.8000000000000007</v>
          </cell>
          <cell r="T156" t="str">
            <v>2022-08-13T16:30:00Z</v>
          </cell>
          <cell r="U156">
            <v>79</v>
          </cell>
          <cell r="V156">
            <v>14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2</v>
          </cell>
          <cell r="AB156">
            <v>0</v>
          </cell>
          <cell r="AC156">
            <v>27731</v>
          </cell>
          <cell r="AD156">
            <v>0</v>
          </cell>
          <cell r="AE156">
            <v>0</v>
          </cell>
          <cell r="AF156">
            <v>4</v>
          </cell>
          <cell r="AG156">
            <v>21</v>
          </cell>
          <cell r="AH156">
            <v>6</v>
          </cell>
        </row>
        <row r="157">
          <cell r="A157" t="str">
            <v>RÃºben Nascimento Vinagre</v>
          </cell>
          <cell r="B157" t="str">
            <v>DEF</v>
          </cell>
          <cell r="C157" t="str">
            <v>Everton</v>
          </cell>
          <cell r="D157">
            <v>0.5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531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 t="str">
            <v>2022-08-13T11:30:00Z</v>
          </cell>
          <cell r="U157">
            <v>0</v>
          </cell>
          <cell r="V157">
            <v>2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2</v>
          </cell>
          <cell r="AB157">
            <v>0</v>
          </cell>
          <cell r="AC157">
            <v>5824</v>
          </cell>
          <cell r="AD157">
            <v>0</v>
          </cell>
          <cell r="AE157">
            <v>1</v>
          </cell>
          <cell r="AF157">
            <v>2</v>
          </cell>
          <cell r="AG157">
            <v>0</v>
          </cell>
          <cell r="AH157">
            <v>0</v>
          </cell>
        </row>
        <row r="158">
          <cell r="A158" t="str">
            <v>Solly March</v>
          </cell>
          <cell r="B158" t="str">
            <v>MID</v>
          </cell>
          <cell r="C158" t="str">
            <v>Brighton</v>
          </cell>
          <cell r="D158">
            <v>3.5</v>
          </cell>
          <cell r="E158">
            <v>0</v>
          </cell>
          <cell r="F158">
            <v>0</v>
          </cell>
          <cell r="G158">
            <v>10</v>
          </cell>
          <cell r="H158">
            <v>1</v>
          </cell>
          <cell r="I158">
            <v>27.4</v>
          </cell>
          <cell r="J158">
            <v>107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14</v>
          </cell>
          <cell r="P158">
            <v>0</v>
          </cell>
          <cell r="Q158">
            <v>0</v>
          </cell>
          <cell r="R158">
            <v>8.9</v>
          </cell>
          <cell r="S158">
            <v>14.2</v>
          </cell>
          <cell r="T158" t="str">
            <v>2022-08-13T14:00:00Z</v>
          </cell>
          <cell r="U158">
            <v>74</v>
          </cell>
          <cell r="V158">
            <v>15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2</v>
          </cell>
          <cell r="AB158">
            <v>0</v>
          </cell>
          <cell r="AC158">
            <v>31122</v>
          </cell>
          <cell r="AD158">
            <v>0</v>
          </cell>
          <cell r="AE158">
            <v>0</v>
          </cell>
          <cell r="AF158">
            <v>0</v>
          </cell>
          <cell r="AG158">
            <v>47</v>
          </cell>
          <cell r="AH158">
            <v>2</v>
          </cell>
        </row>
        <row r="159">
          <cell r="A159" t="str">
            <v>Dwight Gayle</v>
          </cell>
          <cell r="B159" t="str">
            <v>FWD</v>
          </cell>
          <cell r="C159" t="str">
            <v>Newcastle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361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14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2022-08-13T14:00:00Z</v>
          </cell>
          <cell r="U159">
            <v>0</v>
          </cell>
          <cell r="V159">
            <v>5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2</v>
          </cell>
          <cell r="AB159">
            <v>0</v>
          </cell>
          <cell r="AC159">
            <v>15046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A160" t="str">
            <v>Brenden Aaronson</v>
          </cell>
          <cell r="B160" t="str">
            <v>MID</v>
          </cell>
          <cell r="C160" t="str">
            <v>Leeds</v>
          </cell>
          <cell r="D160">
            <v>1</v>
          </cell>
          <cell r="E160">
            <v>0</v>
          </cell>
          <cell r="F160">
            <v>0</v>
          </cell>
          <cell r="G160">
            <v>-2</v>
          </cell>
          <cell r="H160">
            <v>0</v>
          </cell>
          <cell r="I160">
            <v>24.1</v>
          </cell>
          <cell r="J160">
            <v>246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19</v>
          </cell>
          <cell r="P160">
            <v>2</v>
          </cell>
          <cell r="Q160">
            <v>0</v>
          </cell>
          <cell r="R160">
            <v>5.5</v>
          </cell>
          <cell r="S160">
            <v>7.6</v>
          </cell>
          <cell r="T160" t="str">
            <v>2022-08-13T14:00:00Z</v>
          </cell>
          <cell r="U160">
            <v>90</v>
          </cell>
          <cell r="V160">
            <v>17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2</v>
          </cell>
          <cell r="AB160">
            <v>0</v>
          </cell>
          <cell r="AC160">
            <v>114158</v>
          </cell>
          <cell r="AD160">
            <v>0</v>
          </cell>
          <cell r="AE160">
            <v>2</v>
          </cell>
          <cell r="AF160">
            <v>2</v>
          </cell>
          <cell r="AG160">
            <v>23</v>
          </cell>
          <cell r="AH160">
            <v>1</v>
          </cell>
        </row>
        <row r="161">
          <cell r="A161" t="str">
            <v>Danny Ward</v>
          </cell>
          <cell r="B161" t="str">
            <v>GK</v>
          </cell>
          <cell r="C161" t="str">
            <v>Leicester</v>
          </cell>
          <cell r="D161">
            <v>0.5</v>
          </cell>
          <cell r="E161">
            <v>0</v>
          </cell>
          <cell r="F161">
            <v>0</v>
          </cell>
          <cell r="G161">
            <v>12</v>
          </cell>
          <cell r="H161">
            <v>0</v>
          </cell>
          <cell r="I161">
            <v>0</v>
          </cell>
          <cell r="J161">
            <v>254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11</v>
          </cell>
          <cell r="P161">
            <v>4</v>
          </cell>
          <cell r="Q161">
            <v>0</v>
          </cell>
          <cell r="R161">
            <v>2.8</v>
          </cell>
          <cell r="S161">
            <v>28</v>
          </cell>
          <cell r="T161" t="str">
            <v>2022-08-13T14:00:00Z</v>
          </cell>
          <cell r="U161">
            <v>90</v>
          </cell>
          <cell r="V161">
            <v>1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2</v>
          </cell>
          <cell r="AB161">
            <v>4</v>
          </cell>
          <cell r="AC161">
            <v>2358777</v>
          </cell>
          <cell r="AD161">
            <v>0</v>
          </cell>
          <cell r="AE161">
            <v>2</v>
          </cell>
          <cell r="AF161">
            <v>4</v>
          </cell>
          <cell r="AG161">
            <v>0</v>
          </cell>
          <cell r="AH161">
            <v>1</v>
          </cell>
        </row>
        <row r="162">
          <cell r="A162" t="str">
            <v>Joachim Andersen</v>
          </cell>
          <cell r="B162" t="str">
            <v>DEF</v>
          </cell>
          <cell r="C162" t="str">
            <v>Crystal Palace</v>
          </cell>
          <cell r="D162">
            <v>0</v>
          </cell>
          <cell r="E162">
            <v>0</v>
          </cell>
          <cell r="F162">
            <v>0</v>
          </cell>
          <cell r="G162">
            <v>8</v>
          </cell>
          <cell r="H162">
            <v>0</v>
          </cell>
          <cell r="I162">
            <v>0</v>
          </cell>
          <cell r="J162">
            <v>165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16</v>
          </cell>
          <cell r="P162">
            <v>1</v>
          </cell>
          <cell r="Q162">
            <v>0</v>
          </cell>
          <cell r="R162">
            <v>4.8</v>
          </cell>
          <cell r="S162">
            <v>40.6</v>
          </cell>
          <cell r="T162" t="str">
            <v>2022-08-15T19:00:00Z</v>
          </cell>
          <cell r="U162">
            <v>90</v>
          </cell>
          <cell r="V162">
            <v>12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2</v>
          </cell>
          <cell r="AB162">
            <v>0</v>
          </cell>
          <cell r="AC162">
            <v>225529</v>
          </cell>
          <cell r="AD162">
            <v>0</v>
          </cell>
          <cell r="AE162">
            <v>1</v>
          </cell>
          <cell r="AF162">
            <v>1</v>
          </cell>
          <cell r="AG162">
            <v>7</v>
          </cell>
          <cell r="AH162">
            <v>1</v>
          </cell>
        </row>
        <row r="163">
          <cell r="A163" t="str">
            <v>Kjell Scherpen</v>
          </cell>
          <cell r="B163" t="str">
            <v>GK</v>
          </cell>
          <cell r="C163" t="str">
            <v>Brighton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542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14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 t="str">
            <v>2022-08-13T14:00:00Z</v>
          </cell>
          <cell r="U163">
            <v>0</v>
          </cell>
          <cell r="V163">
            <v>15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2</v>
          </cell>
          <cell r="AB163">
            <v>0</v>
          </cell>
          <cell r="AC163">
            <v>10048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A164" t="str">
            <v>Jack Stephens</v>
          </cell>
          <cell r="B164" t="str">
            <v>DEF</v>
          </cell>
          <cell r="C164" t="str">
            <v>Southampton</v>
          </cell>
          <cell r="D164">
            <v>1</v>
          </cell>
          <cell r="E164">
            <v>0</v>
          </cell>
          <cell r="F164">
            <v>0</v>
          </cell>
          <cell r="G164">
            <v>5</v>
          </cell>
          <cell r="H164">
            <v>0</v>
          </cell>
          <cell r="I164">
            <v>0</v>
          </cell>
          <cell r="J164">
            <v>404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19</v>
          </cell>
          <cell r="P164">
            <v>0</v>
          </cell>
          <cell r="Q164">
            <v>0</v>
          </cell>
          <cell r="R164">
            <v>0.2</v>
          </cell>
          <cell r="S164">
            <v>2</v>
          </cell>
          <cell r="T164" t="str">
            <v>2022-08-13T14:00:00Z</v>
          </cell>
          <cell r="U164">
            <v>1</v>
          </cell>
          <cell r="V164">
            <v>11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2</v>
          </cell>
          <cell r="AB164">
            <v>0</v>
          </cell>
          <cell r="AC164">
            <v>4843</v>
          </cell>
          <cell r="AD164">
            <v>0</v>
          </cell>
          <cell r="AE164">
            <v>2</v>
          </cell>
          <cell r="AF164">
            <v>2</v>
          </cell>
          <cell r="AG164">
            <v>0</v>
          </cell>
          <cell r="AH164">
            <v>1</v>
          </cell>
        </row>
        <row r="165">
          <cell r="A165" t="str">
            <v>James McArthur</v>
          </cell>
          <cell r="B165" t="str">
            <v>MID</v>
          </cell>
          <cell r="C165" t="str">
            <v>Crystal Palace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154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16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 t="str">
            <v>2022-08-15T19:00:00Z</v>
          </cell>
          <cell r="U165">
            <v>0</v>
          </cell>
          <cell r="V165">
            <v>12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2</v>
          </cell>
          <cell r="AB165">
            <v>0</v>
          </cell>
          <cell r="AC165">
            <v>1063</v>
          </cell>
          <cell r="AD165">
            <v>0</v>
          </cell>
          <cell r="AE165">
            <v>1</v>
          </cell>
          <cell r="AF165">
            <v>1</v>
          </cell>
          <cell r="AG165">
            <v>0</v>
          </cell>
          <cell r="AH165">
            <v>0</v>
          </cell>
        </row>
        <row r="166">
          <cell r="A166" t="str">
            <v>Wilfred Ndidi</v>
          </cell>
          <cell r="B166" t="str">
            <v>MID</v>
          </cell>
          <cell r="C166" t="str">
            <v>Leicester</v>
          </cell>
          <cell r="D166">
            <v>1.5</v>
          </cell>
          <cell r="E166">
            <v>0</v>
          </cell>
          <cell r="F166">
            <v>0</v>
          </cell>
          <cell r="G166">
            <v>16</v>
          </cell>
          <cell r="H166">
            <v>0</v>
          </cell>
          <cell r="I166">
            <v>2.2999999999999998</v>
          </cell>
          <cell r="J166">
            <v>265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11</v>
          </cell>
          <cell r="P166">
            <v>4</v>
          </cell>
          <cell r="Q166">
            <v>0</v>
          </cell>
          <cell r="R166">
            <v>1.6</v>
          </cell>
          <cell r="S166">
            <v>13.6</v>
          </cell>
          <cell r="T166" t="str">
            <v>2022-08-13T14:00:00Z</v>
          </cell>
          <cell r="U166">
            <v>90</v>
          </cell>
          <cell r="V166">
            <v>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2</v>
          </cell>
          <cell r="AB166">
            <v>0</v>
          </cell>
          <cell r="AC166">
            <v>32682</v>
          </cell>
          <cell r="AD166">
            <v>0</v>
          </cell>
          <cell r="AE166">
            <v>2</v>
          </cell>
          <cell r="AF166">
            <v>4</v>
          </cell>
          <cell r="AG166">
            <v>0</v>
          </cell>
          <cell r="AH166">
            <v>2</v>
          </cell>
        </row>
        <row r="167">
          <cell r="A167" t="str">
            <v>Ederson Santana de Moraes</v>
          </cell>
          <cell r="B167" t="str">
            <v>GK</v>
          </cell>
          <cell r="C167" t="str">
            <v>Man City</v>
          </cell>
          <cell r="D167">
            <v>8</v>
          </cell>
          <cell r="E167">
            <v>0</v>
          </cell>
          <cell r="F167">
            <v>0</v>
          </cell>
          <cell r="G167">
            <v>21</v>
          </cell>
          <cell r="H167">
            <v>1</v>
          </cell>
          <cell r="I167">
            <v>0</v>
          </cell>
          <cell r="J167">
            <v>307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17</v>
          </cell>
          <cell r="P167">
            <v>0</v>
          </cell>
          <cell r="Q167">
            <v>0</v>
          </cell>
          <cell r="R167">
            <v>0.6</v>
          </cell>
          <cell r="S167">
            <v>6.2</v>
          </cell>
          <cell r="T167" t="str">
            <v>2022-08-13T14:00:00Z</v>
          </cell>
          <cell r="U167">
            <v>90</v>
          </cell>
          <cell r="V167">
            <v>3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2</v>
          </cell>
          <cell r="AB167">
            <v>1</v>
          </cell>
          <cell r="AC167">
            <v>1571574</v>
          </cell>
          <cell r="AD167">
            <v>0</v>
          </cell>
          <cell r="AE167">
            <v>0</v>
          </cell>
          <cell r="AF167">
            <v>4</v>
          </cell>
          <cell r="AG167">
            <v>0</v>
          </cell>
          <cell r="AH167">
            <v>6</v>
          </cell>
        </row>
        <row r="168">
          <cell r="A168" t="str">
            <v>Angelo Ogbonna</v>
          </cell>
          <cell r="B168" t="str">
            <v>DEF</v>
          </cell>
          <cell r="C168" t="str">
            <v>West Ham</v>
          </cell>
          <cell r="D168">
            <v>0.2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456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18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 t="str">
            <v>2022-08-14T13:00:00Z</v>
          </cell>
          <cell r="U168">
            <v>0</v>
          </cell>
          <cell r="V168">
            <v>16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2</v>
          </cell>
          <cell r="AB168">
            <v>0</v>
          </cell>
          <cell r="AC168">
            <v>6093</v>
          </cell>
          <cell r="AD168">
            <v>0</v>
          </cell>
          <cell r="AE168">
            <v>0</v>
          </cell>
          <cell r="AF168">
            <v>1</v>
          </cell>
          <cell r="AG168">
            <v>0</v>
          </cell>
          <cell r="AH168">
            <v>0</v>
          </cell>
        </row>
        <row r="169">
          <cell r="A169" t="str">
            <v>Jarrod Bowen</v>
          </cell>
          <cell r="B169" t="str">
            <v>MID</v>
          </cell>
          <cell r="C169" t="str">
            <v>West Ham</v>
          </cell>
          <cell r="D169">
            <v>2.5</v>
          </cell>
          <cell r="E169">
            <v>0</v>
          </cell>
          <cell r="F169">
            <v>0</v>
          </cell>
          <cell r="G169">
            <v>2</v>
          </cell>
          <cell r="H169">
            <v>0</v>
          </cell>
          <cell r="I169">
            <v>3.3</v>
          </cell>
          <cell r="J169">
            <v>465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18</v>
          </cell>
          <cell r="P169">
            <v>1</v>
          </cell>
          <cell r="Q169">
            <v>0</v>
          </cell>
          <cell r="R169">
            <v>1.3</v>
          </cell>
          <cell r="S169">
            <v>7.6</v>
          </cell>
          <cell r="T169" t="str">
            <v>2022-08-14T13:00:00Z</v>
          </cell>
          <cell r="U169">
            <v>84</v>
          </cell>
          <cell r="V169">
            <v>16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2</v>
          </cell>
          <cell r="AB169">
            <v>0</v>
          </cell>
          <cell r="AC169">
            <v>575857</v>
          </cell>
          <cell r="AD169">
            <v>0</v>
          </cell>
          <cell r="AE169">
            <v>0</v>
          </cell>
          <cell r="AF169">
            <v>1</v>
          </cell>
          <cell r="AG169">
            <v>2</v>
          </cell>
          <cell r="AH169">
            <v>2</v>
          </cell>
        </row>
        <row r="170">
          <cell r="A170" t="str">
            <v>Matija Å arkiÄ‡</v>
          </cell>
          <cell r="B170" t="str">
            <v>GK</v>
          </cell>
          <cell r="C170" t="str">
            <v>Wolves</v>
          </cell>
          <cell r="D170">
            <v>0.5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492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20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 t="str">
            <v>2022-08-13T14:00:00Z</v>
          </cell>
          <cell r="U170">
            <v>0</v>
          </cell>
          <cell r="V170">
            <v>9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2</v>
          </cell>
          <cell r="AB170">
            <v>0</v>
          </cell>
          <cell r="AC170">
            <v>201880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A171" t="str">
            <v>Malang Sarr</v>
          </cell>
          <cell r="B171" t="str">
            <v>DEF</v>
          </cell>
          <cell r="C171" t="str">
            <v>Chelsea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143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15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 t="str">
            <v>2022-08-14T15:30:00Z</v>
          </cell>
          <cell r="U171">
            <v>0</v>
          </cell>
          <cell r="V171">
            <v>18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2</v>
          </cell>
          <cell r="AB171">
            <v>0</v>
          </cell>
          <cell r="AC171">
            <v>11738</v>
          </cell>
          <cell r="AD171">
            <v>0</v>
          </cell>
          <cell r="AE171">
            <v>2</v>
          </cell>
          <cell r="AF171">
            <v>2</v>
          </cell>
          <cell r="AG171">
            <v>0</v>
          </cell>
          <cell r="AH171">
            <v>0</v>
          </cell>
        </row>
        <row r="172">
          <cell r="A172" t="str">
            <v>Anthony Knockaert</v>
          </cell>
          <cell r="B172" t="str">
            <v>MID</v>
          </cell>
          <cell r="C172" t="str">
            <v>Fulham</v>
          </cell>
          <cell r="D172">
            <v>-0.5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202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20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 t="str">
            <v>2022-08-13T14:00:00Z</v>
          </cell>
          <cell r="U172">
            <v>0</v>
          </cell>
          <cell r="V172">
            <v>20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2</v>
          </cell>
          <cell r="AB172">
            <v>0</v>
          </cell>
          <cell r="AC172">
            <v>4234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A173" t="str">
            <v>Joe Rodon</v>
          </cell>
          <cell r="B173" t="str">
            <v>DEF</v>
          </cell>
          <cell r="C173" t="str">
            <v>Spurs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442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15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 t="str">
            <v>2022-08-14T15:30:00Z</v>
          </cell>
          <cell r="U173">
            <v>0</v>
          </cell>
          <cell r="V173">
            <v>6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2</v>
          </cell>
          <cell r="AB173">
            <v>0</v>
          </cell>
          <cell r="AC173">
            <v>8823</v>
          </cell>
          <cell r="AD173">
            <v>0</v>
          </cell>
          <cell r="AE173">
            <v>2</v>
          </cell>
          <cell r="AF173">
            <v>2</v>
          </cell>
          <cell r="AG173">
            <v>0</v>
          </cell>
          <cell r="AH173">
            <v>0</v>
          </cell>
        </row>
        <row r="174">
          <cell r="A174" t="str">
            <v>Anthony Martial</v>
          </cell>
          <cell r="B174" t="str">
            <v>FWD</v>
          </cell>
          <cell r="C174" t="str">
            <v>Man Utd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345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13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 t="str">
            <v>2022-08-13T16:30:00Z</v>
          </cell>
          <cell r="U174">
            <v>0</v>
          </cell>
          <cell r="V174">
            <v>4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2</v>
          </cell>
          <cell r="AB174">
            <v>0</v>
          </cell>
          <cell r="AC174">
            <v>96690</v>
          </cell>
          <cell r="AD174">
            <v>0</v>
          </cell>
          <cell r="AE174">
            <v>0</v>
          </cell>
          <cell r="AF174">
            <v>4</v>
          </cell>
          <cell r="AG174">
            <v>0</v>
          </cell>
          <cell r="AH174">
            <v>0</v>
          </cell>
        </row>
        <row r="175">
          <cell r="A175" t="str">
            <v>Ben Davies</v>
          </cell>
          <cell r="B175" t="str">
            <v>DEF</v>
          </cell>
          <cell r="C175" t="str">
            <v>Liverpool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499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16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 t="str">
            <v>2022-08-15T19:00:00Z</v>
          </cell>
          <cell r="U175">
            <v>0</v>
          </cell>
          <cell r="V175">
            <v>7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2</v>
          </cell>
          <cell r="AB175">
            <v>0</v>
          </cell>
          <cell r="AC175">
            <v>779</v>
          </cell>
          <cell r="AD175">
            <v>0</v>
          </cell>
          <cell r="AE175">
            <v>1</v>
          </cell>
          <cell r="AF175">
            <v>1</v>
          </cell>
          <cell r="AG175">
            <v>0</v>
          </cell>
          <cell r="AH175">
            <v>0</v>
          </cell>
        </row>
        <row r="176">
          <cell r="A176" t="str">
            <v>Jan Bednarek</v>
          </cell>
          <cell r="B176" t="str">
            <v>DEF</v>
          </cell>
          <cell r="C176" t="str">
            <v>Southampton</v>
          </cell>
          <cell r="D176">
            <v>1</v>
          </cell>
          <cell r="E176">
            <v>0</v>
          </cell>
          <cell r="F176">
            <v>0</v>
          </cell>
          <cell r="G176">
            <v>11</v>
          </cell>
          <cell r="H176">
            <v>0</v>
          </cell>
          <cell r="I176">
            <v>0.1</v>
          </cell>
          <cell r="J176">
            <v>410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19</v>
          </cell>
          <cell r="P176">
            <v>2</v>
          </cell>
          <cell r="Q176">
            <v>0</v>
          </cell>
          <cell r="R176">
            <v>2.8</v>
          </cell>
          <cell r="S176">
            <v>23.8</v>
          </cell>
          <cell r="T176" t="str">
            <v>2022-08-13T14:00:00Z</v>
          </cell>
          <cell r="U176">
            <v>69</v>
          </cell>
          <cell r="V176">
            <v>11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2</v>
          </cell>
          <cell r="AB176">
            <v>0</v>
          </cell>
          <cell r="AC176">
            <v>42353</v>
          </cell>
          <cell r="AD176">
            <v>0</v>
          </cell>
          <cell r="AE176">
            <v>2</v>
          </cell>
          <cell r="AF176">
            <v>2</v>
          </cell>
          <cell r="AG176">
            <v>4</v>
          </cell>
          <cell r="AH176">
            <v>1</v>
          </cell>
        </row>
        <row r="177">
          <cell r="A177" t="str">
            <v>Bryan Mbeumo</v>
          </cell>
          <cell r="B177" t="str">
            <v>FWD</v>
          </cell>
          <cell r="C177" t="str">
            <v>Brentford</v>
          </cell>
          <cell r="D177">
            <v>3.5</v>
          </cell>
          <cell r="E177">
            <v>0</v>
          </cell>
          <cell r="F177">
            <v>0</v>
          </cell>
          <cell r="G177">
            <v>27</v>
          </cell>
          <cell r="H177">
            <v>1</v>
          </cell>
          <cell r="I177">
            <v>2.8</v>
          </cell>
          <cell r="J177">
            <v>95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13</v>
          </cell>
          <cell r="P177">
            <v>0</v>
          </cell>
          <cell r="Q177">
            <v>1</v>
          </cell>
          <cell r="R177">
            <v>6.2</v>
          </cell>
          <cell r="S177">
            <v>32.200000000000003</v>
          </cell>
          <cell r="T177" t="str">
            <v>2022-08-13T16:30:00Z</v>
          </cell>
          <cell r="U177">
            <v>72</v>
          </cell>
          <cell r="V177">
            <v>14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2</v>
          </cell>
          <cell r="AB177">
            <v>0</v>
          </cell>
          <cell r="AC177">
            <v>205130</v>
          </cell>
          <cell r="AD177">
            <v>0</v>
          </cell>
          <cell r="AE177">
            <v>0</v>
          </cell>
          <cell r="AF177">
            <v>4</v>
          </cell>
          <cell r="AG177">
            <v>27</v>
          </cell>
          <cell r="AH177">
            <v>6</v>
          </cell>
        </row>
        <row r="178">
          <cell r="A178" t="str">
            <v>Naby Keita</v>
          </cell>
          <cell r="B178" t="str">
            <v>MID</v>
          </cell>
          <cell r="C178" t="str">
            <v>Liverpool</v>
          </cell>
          <cell r="D178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287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16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 t="str">
            <v>2022-08-15T19:00:00Z</v>
          </cell>
          <cell r="U178">
            <v>0</v>
          </cell>
          <cell r="V178">
            <v>7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2</v>
          </cell>
          <cell r="AB178">
            <v>0</v>
          </cell>
          <cell r="AC178">
            <v>8076</v>
          </cell>
          <cell r="AD178">
            <v>0</v>
          </cell>
          <cell r="AE178">
            <v>1</v>
          </cell>
          <cell r="AF178">
            <v>1</v>
          </cell>
          <cell r="AG178">
            <v>0</v>
          </cell>
          <cell r="AH178">
            <v>0</v>
          </cell>
        </row>
        <row r="179">
          <cell r="A179" t="str">
            <v>Archie Gray</v>
          </cell>
          <cell r="B179" t="str">
            <v>MID</v>
          </cell>
          <cell r="C179" t="str">
            <v>Leeds</v>
          </cell>
          <cell r="D179">
            <v>-0.5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565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19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 t="str">
            <v>2022-08-13T14:00:00Z</v>
          </cell>
          <cell r="U179">
            <v>0</v>
          </cell>
          <cell r="V179">
            <v>17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2</v>
          </cell>
          <cell r="AB179">
            <v>0</v>
          </cell>
          <cell r="AC179">
            <v>3328</v>
          </cell>
          <cell r="AD179">
            <v>0</v>
          </cell>
          <cell r="AE179">
            <v>2</v>
          </cell>
          <cell r="AF179">
            <v>2</v>
          </cell>
          <cell r="AG179">
            <v>0</v>
          </cell>
          <cell r="AH179">
            <v>0</v>
          </cell>
        </row>
        <row r="180">
          <cell r="A180" t="str">
            <v>Amadou Onana</v>
          </cell>
          <cell r="B180" t="str">
            <v>MID</v>
          </cell>
          <cell r="C180" t="str">
            <v>Everton</v>
          </cell>
          <cell r="D180">
            <v>1.6</v>
          </cell>
          <cell r="E180">
            <v>1</v>
          </cell>
          <cell r="F180">
            <v>0</v>
          </cell>
          <cell r="G180">
            <v>11</v>
          </cell>
          <cell r="H180">
            <v>0</v>
          </cell>
          <cell r="I180">
            <v>0.3</v>
          </cell>
          <cell r="J180">
            <v>577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12</v>
          </cell>
          <cell r="P180">
            <v>1</v>
          </cell>
          <cell r="Q180">
            <v>0</v>
          </cell>
          <cell r="R180">
            <v>2.2999999999999998</v>
          </cell>
          <cell r="S180">
            <v>0.2</v>
          </cell>
          <cell r="T180" t="str">
            <v>2022-08-13T11:30:00Z</v>
          </cell>
          <cell r="U180">
            <v>9</v>
          </cell>
          <cell r="V180">
            <v>2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2</v>
          </cell>
          <cell r="AB180">
            <v>0</v>
          </cell>
          <cell r="AC180">
            <v>1754</v>
          </cell>
          <cell r="AD180">
            <v>0</v>
          </cell>
          <cell r="AE180">
            <v>1</v>
          </cell>
          <cell r="AF180">
            <v>2</v>
          </cell>
          <cell r="AG180">
            <v>22</v>
          </cell>
          <cell r="AH180">
            <v>4</v>
          </cell>
        </row>
        <row r="181">
          <cell r="A181" t="str">
            <v>Amad Diallo</v>
          </cell>
          <cell r="B181" t="str">
            <v>MID</v>
          </cell>
          <cell r="C181" t="str">
            <v>Man Utd</v>
          </cell>
          <cell r="D181">
            <v>0.5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550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13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 t="str">
            <v>2022-08-13T16:30:00Z</v>
          </cell>
          <cell r="U181">
            <v>0</v>
          </cell>
          <cell r="V181">
            <v>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2</v>
          </cell>
          <cell r="AB181">
            <v>0</v>
          </cell>
          <cell r="AC181">
            <v>15008</v>
          </cell>
          <cell r="AD181">
            <v>0</v>
          </cell>
          <cell r="AE181">
            <v>0</v>
          </cell>
          <cell r="AF181">
            <v>4</v>
          </cell>
          <cell r="AG181">
            <v>0</v>
          </cell>
          <cell r="AH181">
            <v>0</v>
          </cell>
        </row>
        <row r="182">
          <cell r="A182" t="str">
            <v>Billy Gilmour</v>
          </cell>
          <cell r="B182" t="str">
            <v>MID</v>
          </cell>
          <cell r="C182" t="str">
            <v>Chelsea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149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 t="str">
            <v>2022-08-14T15:30:00Z</v>
          </cell>
          <cell r="U182">
            <v>0</v>
          </cell>
          <cell r="V182">
            <v>18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2</v>
          </cell>
          <cell r="AB182">
            <v>0</v>
          </cell>
          <cell r="AC182">
            <v>52901</v>
          </cell>
          <cell r="AD182">
            <v>0</v>
          </cell>
          <cell r="AE182">
            <v>2</v>
          </cell>
          <cell r="AF182">
            <v>2</v>
          </cell>
          <cell r="AG182">
            <v>0</v>
          </cell>
          <cell r="AH182">
            <v>0</v>
          </cell>
        </row>
        <row r="183">
          <cell r="A183" t="str">
            <v>Marcus Rashford</v>
          </cell>
          <cell r="B183" t="str">
            <v>MID</v>
          </cell>
          <cell r="C183" t="str">
            <v>Man Utd</v>
          </cell>
          <cell r="D183">
            <v>2</v>
          </cell>
          <cell r="E183">
            <v>0</v>
          </cell>
          <cell r="F183">
            <v>0</v>
          </cell>
          <cell r="G183">
            <v>8</v>
          </cell>
          <cell r="H183">
            <v>0</v>
          </cell>
          <cell r="I183">
            <v>27.6</v>
          </cell>
          <cell r="J183">
            <v>335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13</v>
          </cell>
          <cell r="P183">
            <v>4</v>
          </cell>
          <cell r="Q183">
            <v>0</v>
          </cell>
          <cell r="R183">
            <v>7.7</v>
          </cell>
          <cell r="S183">
            <v>19.399999999999999</v>
          </cell>
          <cell r="T183" t="str">
            <v>2022-08-13T16:30:00Z</v>
          </cell>
          <cell r="U183">
            <v>90</v>
          </cell>
          <cell r="V183">
            <v>4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2</v>
          </cell>
          <cell r="AB183">
            <v>0</v>
          </cell>
          <cell r="AC183">
            <v>892599</v>
          </cell>
          <cell r="AD183">
            <v>0</v>
          </cell>
          <cell r="AE183">
            <v>0</v>
          </cell>
          <cell r="AF183">
            <v>4</v>
          </cell>
          <cell r="AG183">
            <v>30</v>
          </cell>
          <cell r="AH183">
            <v>1</v>
          </cell>
        </row>
        <row r="184">
          <cell r="A184" t="str">
            <v>JuliÃ¡n Ãlvarez</v>
          </cell>
          <cell r="B184" t="str">
            <v>FWD</v>
          </cell>
          <cell r="C184" t="str">
            <v>Man City</v>
          </cell>
          <cell r="D184">
            <v>2.5</v>
          </cell>
          <cell r="E184">
            <v>0</v>
          </cell>
          <cell r="F184">
            <v>0</v>
          </cell>
          <cell r="G184">
            <v>1</v>
          </cell>
          <cell r="H184">
            <v>0</v>
          </cell>
          <cell r="I184">
            <v>0.5</v>
          </cell>
          <cell r="J184">
            <v>319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17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 t="str">
            <v>2022-08-13T14:00:00Z</v>
          </cell>
          <cell r="U184">
            <v>16</v>
          </cell>
          <cell r="V184">
            <v>3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2</v>
          </cell>
          <cell r="AB184">
            <v>0</v>
          </cell>
          <cell r="AC184">
            <v>208642</v>
          </cell>
          <cell r="AD184">
            <v>0</v>
          </cell>
          <cell r="AE184">
            <v>0</v>
          </cell>
          <cell r="AF184">
            <v>4</v>
          </cell>
          <cell r="AG184">
            <v>0</v>
          </cell>
          <cell r="AH184">
            <v>1</v>
          </cell>
        </row>
        <row r="185">
          <cell r="A185" t="str">
            <v>Mateusz Lis</v>
          </cell>
          <cell r="B185" t="str">
            <v>GK</v>
          </cell>
          <cell r="C185" t="str">
            <v>Southampton</v>
          </cell>
          <cell r="D185">
            <v>0.5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421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19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 t="str">
            <v>2022-08-13T14:00:00Z</v>
          </cell>
          <cell r="U185">
            <v>0</v>
          </cell>
          <cell r="V185">
            <v>11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2</v>
          </cell>
          <cell r="AB185">
            <v>0</v>
          </cell>
          <cell r="AC185">
            <v>30110</v>
          </cell>
          <cell r="AD185">
            <v>0</v>
          </cell>
          <cell r="AE185">
            <v>2</v>
          </cell>
          <cell r="AF185">
            <v>2</v>
          </cell>
          <cell r="AG185">
            <v>0</v>
          </cell>
          <cell r="AH185">
            <v>0</v>
          </cell>
        </row>
        <row r="186">
          <cell r="A186" t="str">
            <v>Takehiro Tomiyasu</v>
          </cell>
          <cell r="B186" t="str">
            <v>DEF</v>
          </cell>
          <cell r="C186" t="str">
            <v>Arsenal</v>
          </cell>
          <cell r="D186">
            <v>0.4</v>
          </cell>
          <cell r="E186">
            <v>0</v>
          </cell>
          <cell r="F186">
            <v>0</v>
          </cell>
          <cell r="G186">
            <v>-1</v>
          </cell>
          <cell r="H186">
            <v>0</v>
          </cell>
          <cell r="I186">
            <v>0.3</v>
          </cell>
          <cell r="J186">
            <v>14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11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 t="str">
            <v>2022-08-13T14:00:00Z</v>
          </cell>
          <cell r="U186">
            <v>15</v>
          </cell>
          <cell r="V186">
            <v>10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2</v>
          </cell>
          <cell r="AB186">
            <v>0</v>
          </cell>
          <cell r="AC186">
            <v>122934</v>
          </cell>
          <cell r="AD186">
            <v>0</v>
          </cell>
          <cell r="AE186">
            <v>2</v>
          </cell>
          <cell r="AF186">
            <v>4</v>
          </cell>
          <cell r="AG186">
            <v>0</v>
          </cell>
          <cell r="AH186">
            <v>0</v>
          </cell>
        </row>
        <row r="187">
          <cell r="A187" t="str">
            <v>Emil Krafth</v>
          </cell>
          <cell r="B187" t="str">
            <v>DEF</v>
          </cell>
          <cell r="C187" t="str">
            <v>Newcastle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364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14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2022-08-13T14:00:00Z</v>
          </cell>
          <cell r="U187">
            <v>0</v>
          </cell>
          <cell r="V187">
            <v>5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2</v>
          </cell>
          <cell r="AB187">
            <v>0</v>
          </cell>
          <cell r="AC187">
            <v>5142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A188" t="str">
            <v>John Stones</v>
          </cell>
          <cell r="B188" t="str">
            <v>DEF</v>
          </cell>
          <cell r="C188" t="str">
            <v>Man City</v>
          </cell>
          <cell r="D188">
            <v>2</v>
          </cell>
          <cell r="E188">
            <v>0</v>
          </cell>
          <cell r="F188">
            <v>0</v>
          </cell>
          <cell r="G188">
            <v>3</v>
          </cell>
          <cell r="H188">
            <v>0</v>
          </cell>
          <cell r="I188">
            <v>0.3</v>
          </cell>
          <cell r="J188">
            <v>302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17</v>
          </cell>
          <cell r="P188">
            <v>0</v>
          </cell>
          <cell r="Q188">
            <v>0</v>
          </cell>
          <cell r="R188">
            <v>0.3</v>
          </cell>
          <cell r="S188">
            <v>2.8</v>
          </cell>
          <cell r="T188" t="str">
            <v>2022-08-13T14:00:00Z</v>
          </cell>
          <cell r="U188">
            <v>26</v>
          </cell>
          <cell r="V188">
            <v>3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2</v>
          </cell>
          <cell r="AB188">
            <v>0</v>
          </cell>
          <cell r="AC188">
            <v>226853</v>
          </cell>
          <cell r="AD188">
            <v>0</v>
          </cell>
          <cell r="AE188">
            <v>0</v>
          </cell>
          <cell r="AF188">
            <v>4</v>
          </cell>
          <cell r="AG188">
            <v>0</v>
          </cell>
          <cell r="AH188">
            <v>1</v>
          </cell>
        </row>
        <row r="189">
          <cell r="A189" t="str">
            <v>Lucas Digne</v>
          </cell>
          <cell r="B189" t="str">
            <v>DEF</v>
          </cell>
          <cell r="C189" t="str">
            <v>Aston Villa</v>
          </cell>
          <cell r="D189">
            <v>0</v>
          </cell>
          <cell r="E189">
            <v>0</v>
          </cell>
          <cell r="F189">
            <v>0</v>
          </cell>
          <cell r="G189">
            <v>-1</v>
          </cell>
          <cell r="H189">
            <v>0</v>
          </cell>
          <cell r="I189">
            <v>15.5</v>
          </cell>
          <cell r="J189">
            <v>33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12</v>
          </cell>
          <cell r="P189">
            <v>1</v>
          </cell>
          <cell r="Q189">
            <v>0</v>
          </cell>
          <cell r="R189">
            <v>2.8</v>
          </cell>
          <cell r="S189">
            <v>6.8</v>
          </cell>
          <cell r="T189" t="str">
            <v>2022-08-13T11:30:00Z</v>
          </cell>
          <cell r="U189">
            <v>90</v>
          </cell>
          <cell r="V189">
            <v>8</v>
          </cell>
          <cell r="W189">
            <v>1</v>
          </cell>
          <cell r="X189">
            <v>0</v>
          </cell>
          <cell r="Y189">
            <v>0</v>
          </cell>
          <cell r="Z189">
            <v>0</v>
          </cell>
          <cell r="AA189">
            <v>2</v>
          </cell>
          <cell r="AB189">
            <v>0</v>
          </cell>
          <cell r="AC189">
            <v>368642</v>
          </cell>
          <cell r="AD189">
            <v>0</v>
          </cell>
          <cell r="AE189">
            <v>1</v>
          </cell>
          <cell r="AF189">
            <v>2</v>
          </cell>
          <cell r="AG189">
            <v>6</v>
          </cell>
          <cell r="AH189">
            <v>-1</v>
          </cell>
        </row>
        <row r="190">
          <cell r="A190" t="str">
            <v>Shandon Baptiste</v>
          </cell>
          <cell r="B190" t="str">
            <v>MID</v>
          </cell>
          <cell r="C190" t="str">
            <v>Brentford</v>
          </cell>
          <cell r="D190">
            <v>0.5</v>
          </cell>
          <cell r="E190">
            <v>0</v>
          </cell>
          <cell r="F190">
            <v>0</v>
          </cell>
          <cell r="G190">
            <v>5</v>
          </cell>
          <cell r="H190">
            <v>0</v>
          </cell>
          <cell r="I190">
            <v>0.7</v>
          </cell>
          <cell r="J190">
            <v>94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13</v>
          </cell>
          <cell r="P190">
            <v>0</v>
          </cell>
          <cell r="Q190">
            <v>0</v>
          </cell>
          <cell r="R190">
            <v>0.3</v>
          </cell>
          <cell r="S190">
            <v>2.4</v>
          </cell>
          <cell r="T190" t="str">
            <v>2022-08-13T16:30:00Z</v>
          </cell>
          <cell r="U190">
            <v>16</v>
          </cell>
          <cell r="V190">
            <v>14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2</v>
          </cell>
          <cell r="AB190">
            <v>0</v>
          </cell>
          <cell r="AC190">
            <v>28993</v>
          </cell>
          <cell r="AD190">
            <v>0</v>
          </cell>
          <cell r="AE190">
            <v>0</v>
          </cell>
          <cell r="AF190">
            <v>4</v>
          </cell>
          <cell r="AG190">
            <v>0</v>
          </cell>
          <cell r="AH190">
            <v>1</v>
          </cell>
        </row>
        <row r="191">
          <cell r="A191" t="str">
            <v>Nathan AkÃ©</v>
          </cell>
          <cell r="B191" t="str">
            <v>DEF</v>
          </cell>
          <cell r="C191" t="str">
            <v>Man City</v>
          </cell>
          <cell r="D191">
            <v>8</v>
          </cell>
          <cell r="E191">
            <v>0</v>
          </cell>
          <cell r="F191">
            <v>0</v>
          </cell>
          <cell r="G191">
            <v>25</v>
          </cell>
          <cell r="H191">
            <v>1</v>
          </cell>
          <cell r="I191">
            <v>3.3</v>
          </cell>
          <cell r="J191">
            <v>308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17</v>
          </cell>
          <cell r="P191">
            <v>0</v>
          </cell>
          <cell r="Q191">
            <v>0</v>
          </cell>
          <cell r="R191">
            <v>5.8</v>
          </cell>
          <cell r="S191">
            <v>16.399999999999999</v>
          </cell>
          <cell r="T191" t="str">
            <v>2022-08-13T14:00:00Z</v>
          </cell>
          <cell r="U191">
            <v>90</v>
          </cell>
          <cell r="V191">
            <v>3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2</v>
          </cell>
          <cell r="AB191">
            <v>0</v>
          </cell>
          <cell r="AC191">
            <v>134753</v>
          </cell>
          <cell r="AD191">
            <v>0</v>
          </cell>
          <cell r="AE191">
            <v>0</v>
          </cell>
          <cell r="AF191">
            <v>4</v>
          </cell>
          <cell r="AG191">
            <v>38</v>
          </cell>
          <cell r="AH191">
            <v>6</v>
          </cell>
        </row>
        <row r="192">
          <cell r="A192" t="str">
            <v>Bukayo Saka</v>
          </cell>
          <cell r="B192" t="str">
            <v>MID</v>
          </cell>
          <cell r="C192" t="str">
            <v>Arsenal</v>
          </cell>
          <cell r="D192">
            <v>4.5</v>
          </cell>
          <cell r="E192">
            <v>0</v>
          </cell>
          <cell r="F192">
            <v>0</v>
          </cell>
          <cell r="G192">
            <v>18</v>
          </cell>
          <cell r="H192">
            <v>0</v>
          </cell>
          <cell r="I192">
            <v>43.9</v>
          </cell>
          <cell r="J192">
            <v>13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11</v>
          </cell>
          <cell r="P192">
            <v>2</v>
          </cell>
          <cell r="Q192">
            <v>0</v>
          </cell>
          <cell r="R192">
            <v>8.1</v>
          </cell>
          <cell r="S192">
            <v>13.8</v>
          </cell>
          <cell r="T192" t="str">
            <v>2022-08-13T14:00:00Z</v>
          </cell>
          <cell r="U192">
            <v>83</v>
          </cell>
          <cell r="V192">
            <v>10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2</v>
          </cell>
          <cell r="AB192">
            <v>0</v>
          </cell>
          <cell r="AC192">
            <v>1922750</v>
          </cell>
          <cell r="AD192">
            <v>0</v>
          </cell>
          <cell r="AE192">
            <v>2</v>
          </cell>
          <cell r="AF192">
            <v>4</v>
          </cell>
          <cell r="AG192">
            <v>23</v>
          </cell>
          <cell r="AH192">
            <v>2</v>
          </cell>
        </row>
        <row r="193">
          <cell r="A193" t="str">
            <v>Lloyd Kelly</v>
          </cell>
          <cell r="B193" t="str">
            <v>DEF</v>
          </cell>
          <cell r="C193" t="str">
            <v>Bournemouth</v>
          </cell>
          <cell r="D193">
            <v>4.5</v>
          </cell>
          <cell r="E193">
            <v>0</v>
          </cell>
          <cell r="F193">
            <v>0</v>
          </cell>
          <cell r="G193">
            <v>12</v>
          </cell>
          <cell r="H193">
            <v>0</v>
          </cell>
          <cell r="I193">
            <v>0.2</v>
          </cell>
          <cell r="J193">
            <v>73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17</v>
          </cell>
          <cell r="P193">
            <v>4</v>
          </cell>
          <cell r="Q193">
            <v>0</v>
          </cell>
          <cell r="R193">
            <v>1.7</v>
          </cell>
          <cell r="S193">
            <v>16.600000000000001</v>
          </cell>
          <cell r="T193" t="str">
            <v>2022-08-13T14:00:00Z</v>
          </cell>
          <cell r="U193">
            <v>90</v>
          </cell>
          <cell r="V193">
            <v>13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2</v>
          </cell>
          <cell r="AB193">
            <v>0</v>
          </cell>
          <cell r="AC193">
            <v>148416</v>
          </cell>
          <cell r="AD193">
            <v>0</v>
          </cell>
          <cell r="AE193">
            <v>0</v>
          </cell>
          <cell r="AF193">
            <v>4</v>
          </cell>
          <cell r="AG193">
            <v>0</v>
          </cell>
          <cell r="AH193">
            <v>0</v>
          </cell>
        </row>
        <row r="194">
          <cell r="A194" t="str">
            <v>Trent Alexander-Arnold</v>
          </cell>
          <cell r="B194" t="str">
            <v>DEF</v>
          </cell>
          <cell r="C194" t="str">
            <v>Liverpool</v>
          </cell>
          <cell r="D194">
            <v>3</v>
          </cell>
          <cell r="E194">
            <v>0</v>
          </cell>
          <cell r="F194">
            <v>1</v>
          </cell>
          <cell r="G194">
            <v>24</v>
          </cell>
          <cell r="H194">
            <v>0</v>
          </cell>
          <cell r="I194">
            <v>74.900000000000006</v>
          </cell>
          <cell r="J194">
            <v>285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16</v>
          </cell>
          <cell r="P194">
            <v>1</v>
          </cell>
          <cell r="Q194">
            <v>0</v>
          </cell>
          <cell r="R194">
            <v>14</v>
          </cell>
          <cell r="S194">
            <v>25</v>
          </cell>
          <cell r="T194" t="str">
            <v>2022-08-15T19:00:00Z</v>
          </cell>
          <cell r="U194">
            <v>90</v>
          </cell>
          <cell r="V194">
            <v>7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2</v>
          </cell>
          <cell r="AB194">
            <v>0</v>
          </cell>
          <cell r="AC194">
            <v>4933952</v>
          </cell>
          <cell r="AD194">
            <v>0</v>
          </cell>
          <cell r="AE194">
            <v>1</v>
          </cell>
          <cell r="AF194">
            <v>1</v>
          </cell>
          <cell r="AG194">
            <v>40</v>
          </cell>
          <cell r="AH194">
            <v>3</v>
          </cell>
        </row>
        <row r="195">
          <cell r="A195" t="str">
            <v>Kiernan Dewsbury-Hall</v>
          </cell>
          <cell r="B195" t="str">
            <v>MID</v>
          </cell>
          <cell r="C195" t="str">
            <v>Leicester</v>
          </cell>
          <cell r="D195">
            <v>5.5</v>
          </cell>
          <cell r="E195">
            <v>0</v>
          </cell>
          <cell r="F195">
            <v>0</v>
          </cell>
          <cell r="G195">
            <v>6</v>
          </cell>
          <cell r="H195">
            <v>0</v>
          </cell>
          <cell r="I195">
            <v>3.3</v>
          </cell>
          <cell r="J195">
            <v>266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11</v>
          </cell>
          <cell r="P195">
            <v>4</v>
          </cell>
          <cell r="Q195">
            <v>0</v>
          </cell>
          <cell r="R195">
            <v>0.6</v>
          </cell>
          <cell r="S195">
            <v>1.4</v>
          </cell>
          <cell r="T195" t="str">
            <v>2022-08-13T14:00:00Z</v>
          </cell>
          <cell r="U195">
            <v>90</v>
          </cell>
          <cell r="V195">
            <v>1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2</v>
          </cell>
          <cell r="AB195">
            <v>0</v>
          </cell>
          <cell r="AC195">
            <v>179484</v>
          </cell>
          <cell r="AD195">
            <v>0</v>
          </cell>
          <cell r="AE195">
            <v>2</v>
          </cell>
          <cell r="AF195">
            <v>4</v>
          </cell>
          <cell r="AG195">
            <v>1</v>
          </cell>
          <cell r="AH195">
            <v>2</v>
          </cell>
        </row>
        <row r="196">
          <cell r="A196" t="str">
            <v>Mohamed Salah</v>
          </cell>
          <cell r="B196" t="str">
            <v>MID</v>
          </cell>
          <cell r="C196" t="str">
            <v>Liverpool</v>
          </cell>
          <cell r="D196">
            <v>8</v>
          </cell>
          <cell r="E196">
            <v>0</v>
          </cell>
          <cell r="F196">
            <v>0</v>
          </cell>
          <cell r="G196">
            <v>5</v>
          </cell>
          <cell r="H196">
            <v>0</v>
          </cell>
          <cell r="I196">
            <v>89.7</v>
          </cell>
          <cell r="J196">
            <v>283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16</v>
          </cell>
          <cell r="P196">
            <v>1</v>
          </cell>
          <cell r="Q196">
            <v>0</v>
          </cell>
          <cell r="R196">
            <v>14.6</v>
          </cell>
          <cell r="S196">
            <v>18.600000000000001</v>
          </cell>
          <cell r="T196" t="str">
            <v>2022-08-15T19:00:00Z</v>
          </cell>
          <cell r="U196">
            <v>90</v>
          </cell>
          <cell r="V196">
            <v>7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2</v>
          </cell>
          <cell r="AB196">
            <v>0</v>
          </cell>
          <cell r="AC196">
            <v>5570821</v>
          </cell>
          <cell r="AD196">
            <v>0</v>
          </cell>
          <cell r="AE196">
            <v>1</v>
          </cell>
          <cell r="AF196">
            <v>1</v>
          </cell>
          <cell r="AG196">
            <v>38</v>
          </cell>
          <cell r="AH196">
            <v>2</v>
          </cell>
        </row>
        <row r="197">
          <cell r="A197" t="str">
            <v>Ross Barkley</v>
          </cell>
          <cell r="B197" t="str">
            <v>MID</v>
          </cell>
          <cell r="C197" t="str">
            <v>Chelsea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131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15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 t="str">
            <v>2022-08-14T15:30:00Z</v>
          </cell>
          <cell r="U197">
            <v>0</v>
          </cell>
          <cell r="V197">
            <v>18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2</v>
          </cell>
          <cell r="AB197">
            <v>0</v>
          </cell>
          <cell r="AC197">
            <v>5482</v>
          </cell>
          <cell r="AD197">
            <v>0</v>
          </cell>
          <cell r="AE197">
            <v>2</v>
          </cell>
          <cell r="AF197">
            <v>2</v>
          </cell>
          <cell r="AG197">
            <v>0</v>
          </cell>
          <cell r="AH197">
            <v>0</v>
          </cell>
        </row>
        <row r="198">
          <cell r="A198" t="str">
            <v>Thomas Partey</v>
          </cell>
          <cell r="B198" t="str">
            <v>MID</v>
          </cell>
          <cell r="C198" t="str">
            <v>Arsenal</v>
          </cell>
          <cell r="D198">
            <v>3</v>
          </cell>
          <cell r="E198">
            <v>0</v>
          </cell>
          <cell r="F198">
            <v>0</v>
          </cell>
          <cell r="G198">
            <v>9</v>
          </cell>
          <cell r="H198">
            <v>0</v>
          </cell>
          <cell r="I198">
            <v>4.8</v>
          </cell>
          <cell r="J198">
            <v>6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11</v>
          </cell>
          <cell r="P198">
            <v>2</v>
          </cell>
          <cell r="Q198">
            <v>0</v>
          </cell>
          <cell r="R198">
            <v>4.9000000000000004</v>
          </cell>
          <cell r="S198">
            <v>5.4</v>
          </cell>
          <cell r="T198" t="str">
            <v>2022-08-13T14:00:00Z</v>
          </cell>
          <cell r="U198">
            <v>90</v>
          </cell>
          <cell r="V198">
            <v>10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2</v>
          </cell>
          <cell r="AB198">
            <v>0</v>
          </cell>
          <cell r="AC198">
            <v>61511</v>
          </cell>
          <cell r="AD198">
            <v>0</v>
          </cell>
          <cell r="AE198">
            <v>2</v>
          </cell>
          <cell r="AF198">
            <v>4</v>
          </cell>
          <cell r="AG198">
            <v>39</v>
          </cell>
          <cell r="AH198">
            <v>2</v>
          </cell>
        </row>
        <row r="199">
          <cell r="A199" t="str">
            <v>Gavin Bazunu</v>
          </cell>
          <cell r="B199" t="str">
            <v>GK</v>
          </cell>
          <cell r="C199" t="str">
            <v>Southampton</v>
          </cell>
          <cell r="D199">
            <v>2</v>
          </cell>
          <cell r="E199">
            <v>0</v>
          </cell>
          <cell r="F199">
            <v>0</v>
          </cell>
          <cell r="G199">
            <v>15</v>
          </cell>
          <cell r="H199">
            <v>0</v>
          </cell>
          <cell r="I199">
            <v>0</v>
          </cell>
          <cell r="J199">
            <v>422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19</v>
          </cell>
          <cell r="P199">
            <v>2</v>
          </cell>
          <cell r="Q199">
            <v>0</v>
          </cell>
          <cell r="R199">
            <v>2.7</v>
          </cell>
          <cell r="S199">
            <v>27.4</v>
          </cell>
          <cell r="T199" t="str">
            <v>2022-08-13T14:00:00Z</v>
          </cell>
          <cell r="U199">
            <v>90</v>
          </cell>
          <cell r="V199">
            <v>11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2</v>
          </cell>
          <cell r="AB199">
            <v>3</v>
          </cell>
          <cell r="AC199">
            <v>63198</v>
          </cell>
          <cell r="AD199">
            <v>0</v>
          </cell>
          <cell r="AE199">
            <v>2</v>
          </cell>
          <cell r="AF199">
            <v>2</v>
          </cell>
          <cell r="AG199">
            <v>0</v>
          </cell>
          <cell r="AH199">
            <v>2</v>
          </cell>
        </row>
        <row r="200">
          <cell r="A200" t="str">
            <v>Cameron Archer</v>
          </cell>
          <cell r="B200" t="str">
            <v>FWD</v>
          </cell>
          <cell r="C200" t="str">
            <v>Aston Villa</v>
          </cell>
          <cell r="D200">
            <v>0.5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54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12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 t="str">
            <v>2022-08-13T11:30:00Z</v>
          </cell>
          <cell r="U200">
            <v>0</v>
          </cell>
          <cell r="V200">
            <v>8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2</v>
          </cell>
          <cell r="AB200">
            <v>0</v>
          </cell>
          <cell r="AC200">
            <v>663763</v>
          </cell>
          <cell r="AD200">
            <v>0</v>
          </cell>
          <cell r="AE200">
            <v>1</v>
          </cell>
          <cell r="AF200">
            <v>2</v>
          </cell>
          <cell r="AG200">
            <v>0</v>
          </cell>
          <cell r="AH200">
            <v>0</v>
          </cell>
        </row>
        <row r="201">
          <cell r="A201" t="str">
            <v>AndrÃ© Tavares Gomes</v>
          </cell>
          <cell r="B201" t="str">
            <v>MID</v>
          </cell>
          <cell r="C201" t="str">
            <v>Everton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184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12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 t="str">
            <v>2022-08-13T11:30:00Z</v>
          </cell>
          <cell r="U201">
            <v>0</v>
          </cell>
          <cell r="V201">
            <v>2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2</v>
          </cell>
          <cell r="AB201">
            <v>0</v>
          </cell>
          <cell r="AC201">
            <v>15835</v>
          </cell>
          <cell r="AD201">
            <v>0</v>
          </cell>
          <cell r="AE201">
            <v>1</v>
          </cell>
          <cell r="AF201">
            <v>2</v>
          </cell>
          <cell r="AG201">
            <v>0</v>
          </cell>
          <cell r="AH201">
            <v>0</v>
          </cell>
        </row>
        <row r="202">
          <cell r="A202" t="str">
            <v>Lyanco Silveira Neves Vojnovic</v>
          </cell>
          <cell r="B202" t="str">
            <v>DEF</v>
          </cell>
          <cell r="C202" t="str">
            <v>Southampton</v>
          </cell>
          <cell r="D202">
            <v>0.1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413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19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 t="str">
            <v>2022-08-13T14:00:00Z</v>
          </cell>
          <cell r="U202">
            <v>0</v>
          </cell>
          <cell r="V202">
            <v>11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2</v>
          </cell>
          <cell r="AB202">
            <v>0</v>
          </cell>
          <cell r="AC202">
            <v>3573</v>
          </cell>
          <cell r="AD202">
            <v>0</v>
          </cell>
          <cell r="AE202">
            <v>2</v>
          </cell>
          <cell r="AF202">
            <v>2</v>
          </cell>
          <cell r="AG202">
            <v>0</v>
          </cell>
          <cell r="AH202">
            <v>0</v>
          </cell>
        </row>
        <row r="203">
          <cell r="A203" t="str">
            <v>Thomas Strakosha</v>
          </cell>
          <cell r="B203" t="str">
            <v>GK</v>
          </cell>
          <cell r="C203" t="str">
            <v>Brentford</v>
          </cell>
          <cell r="D203">
            <v>-0.5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517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13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 t="str">
            <v>2022-08-13T16:30:00Z</v>
          </cell>
          <cell r="U203">
            <v>0</v>
          </cell>
          <cell r="V203">
            <v>14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2</v>
          </cell>
          <cell r="AB203">
            <v>0</v>
          </cell>
          <cell r="AC203">
            <v>19880</v>
          </cell>
          <cell r="AD203">
            <v>0</v>
          </cell>
          <cell r="AE203">
            <v>0</v>
          </cell>
          <cell r="AF203">
            <v>4</v>
          </cell>
          <cell r="AG203">
            <v>0</v>
          </cell>
          <cell r="AH203">
            <v>0</v>
          </cell>
        </row>
        <row r="204">
          <cell r="A204" t="str">
            <v>Ben Chilwell</v>
          </cell>
          <cell r="B204" t="str">
            <v>DEF</v>
          </cell>
          <cell r="C204" t="str">
            <v>Chelsea</v>
          </cell>
          <cell r="D204">
            <v>4.5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139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15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 t="str">
            <v>2022-08-14T15:30:00Z</v>
          </cell>
          <cell r="U204">
            <v>0</v>
          </cell>
          <cell r="V204">
            <v>18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2</v>
          </cell>
          <cell r="AB204">
            <v>0</v>
          </cell>
          <cell r="AC204">
            <v>414903</v>
          </cell>
          <cell r="AD204">
            <v>0</v>
          </cell>
          <cell r="AE204">
            <v>2</v>
          </cell>
          <cell r="AF204">
            <v>2</v>
          </cell>
          <cell r="AG204">
            <v>0</v>
          </cell>
          <cell r="AH204">
            <v>0</v>
          </cell>
        </row>
        <row r="205">
          <cell r="A205" t="str">
            <v>Lewis Dunk</v>
          </cell>
          <cell r="B205" t="str">
            <v>DEF</v>
          </cell>
          <cell r="C205" t="str">
            <v>Brighton</v>
          </cell>
          <cell r="D205">
            <v>4.5</v>
          </cell>
          <cell r="E205">
            <v>0</v>
          </cell>
          <cell r="F205">
            <v>1</v>
          </cell>
          <cell r="G205">
            <v>28</v>
          </cell>
          <cell r="H205">
            <v>1</v>
          </cell>
          <cell r="I205">
            <v>0.3</v>
          </cell>
          <cell r="J205">
            <v>106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14</v>
          </cell>
          <cell r="P205">
            <v>0</v>
          </cell>
          <cell r="Q205">
            <v>0</v>
          </cell>
          <cell r="R205">
            <v>1.4</v>
          </cell>
          <cell r="S205">
            <v>13.6</v>
          </cell>
          <cell r="T205" t="str">
            <v>2022-08-13T14:00:00Z</v>
          </cell>
          <cell r="U205">
            <v>90</v>
          </cell>
          <cell r="V205">
            <v>15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2</v>
          </cell>
          <cell r="AB205">
            <v>0</v>
          </cell>
          <cell r="AC205">
            <v>191803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7</v>
          </cell>
        </row>
        <row r="206">
          <cell r="A206" t="str">
            <v>Alfie Devine</v>
          </cell>
          <cell r="B206" t="str">
            <v>MID</v>
          </cell>
          <cell r="C206" t="str">
            <v>Spurs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452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15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 t="str">
            <v>2022-08-14T15:30:00Z</v>
          </cell>
          <cell r="U206">
            <v>0</v>
          </cell>
          <cell r="V206">
            <v>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2</v>
          </cell>
          <cell r="AB206">
            <v>0</v>
          </cell>
          <cell r="AC206">
            <v>9112</v>
          </cell>
          <cell r="AD206">
            <v>0</v>
          </cell>
          <cell r="AE206">
            <v>2</v>
          </cell>
          <cell r="AF206">
            <v>2</v>
          </cell>
          <cell r="AG206">
            <v>0</v>
          </cell>
          <cell r="AH206">
            <v>0</v>
          </cell>
        </row>
        <row r="207">
          <cell r="A207" t="str">
            <v>Giulian Biancone</v>
          </cell>
          <cell r="B207" t="str">
            <v>DEF</v>
          </cell>
          <cell r="C207" t="str">
            <v>Nott'm Forest</v>
          </cell>
          <cell r="D207">
            <v>-0.5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399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 t="str">
            <v>2022-08-14T13:00:00Z</v>
          </cell>
          <cell r="U207">
            <v>0</v>
          </cell>
          <cell r="V207">
            <v>19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2</v>
          </cell>
          <cell r="AB207">
            <v>0</v>
          </cell>
          <cell r="AC207">
            <v>6632</v>
          </cell>
          <cell r="AD207">
            <v>0</v>
          </cell>
          <cell r="AE207">
            <v>0</v>
          </cell>
          <cell r="AF207">
            <v>1</v>
          </cell>
          <cell r="AG207">
            <v>0</v>
          </cell>
          <cell r="AH207">
            <v>0</v>
          </cell>
        </row>
        <row r="208">
          <cell r="A208" t="str">
            <v>Dennis Praet</v>
          </cell>
          <cell r="B208" t="str">
            <v>MID</v>
          </cell>
          <cell r="C208" t="str">
            <v>Leicester</v>
          </cell>
          <cell r="D208">
            <v>0</v>
          </cell>
          <cell r="E208">
            <v>0</v>
          </cell>
          <cell r="F208">
            <v>0</v>
          </cell>
          <cell r="G208">
            <v>2</v>
          </cell>
          <cell r="H208">
            <v>0</v>
          </cell>
          <cell r="I208">
            <v>1.2</v>
          </cell>
          <cell r="J208">
            <v>549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11</v>
          </cell>
          <cell r="P208">
            <v>1</v>
          </cell>
          <cell r="Q208">
            <v>0</v>
          </cell>
          <cell r="R208">
            <v>0.1</v>
          </cell>
          <cell r="S208">
            <v>0</v>
          </cell>
          <cell r="T208" t="str">
            <v>2022-08-13T14:00:00Z</v>
          </cell>
          <cell r="U208">
            <v>27</v>
          </cell>
          <cell r="V208">
            <v>1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2</v>
          </cell>
          <cell r="AB208">
            <v>0</v>
          </cell>
          <cell r="AC208">
            <v>1666</v>
          </cell>
          <cell r="AD208">
            <v>0</v>
          </cell>
          <cell r="AE208">
            <v>2</v>
          </cell>
          <cell r="AF208">
            <v>4</v>
          </cell>
          <cell r="AG208">
            <v>0</v>
          </cell>
          <cell r="AH208">
            <v>1</v>
          </cell>
        </row>
        <row r="209">
          <cell r="A209" t="str">
            <v>William Saliba</v>
          </cell>
          <cell r="B209" t="str">
            <v>DEF</v>
          </cell>
          <cell r="C209" t="str">
            <v>Arsenal</v>
          </cell>
          <cell r="D209">
            <v>4</v>
          </cell>
          <cell r="E209">
            <v>0</v>
          </cell>
          <cell r="F209">
            <v>0</v>
          </cell>
          <cell r="G209">
            <v>9</v>
          </cell>
          <cell r="H209">
            <v>0</v>
          </cell>
          <cell r="I209">
            <v>0.7</v>
          </cell>
          <cell r="J209">
            <v>26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11</v>
          </cell>
          <cell r="P209">
            <v>2</v>
          </cell>
          <cell r="Q209">
            <v>0</v>
          </cell>
          <cell r="R209">
            <v>0.8</v>
          </cell>
          <cell r="S209">
            <v>7.4</v>
          </cell>
          <cell r="T209" t="str">
            <v>2022-08-13T14:00:00Z</v>
          </cell>
          <cell r="U209">
            <v>90</v>
          </cell>
          <cell r="V209">
            <v>10</v>
          </cell>
          <cell r="W209">
            <v>1</v>
          </cell>
          <cell r="X209">
            <v>0</v>
          </cell>
          <cell r="Y209">
            <v>0</v>
          </cell>
          <cell r="Z209">
            <v>0</v>
          </cell>
          <cell r="AA209">
            <v>2</v>
          </cell>
          <cell r="AB209">
            <v>0</v>
          </cell>
          <cell r="AC209">
            <v>494654</v>
          </cell>
          <cell r="AD209">
            <v>0</v>
          </cell>
          <cell r="AE209">
            <v>2</v>
          </cell>
          <cell r="AF209">
            <v>4</v>
          </cell>
          <cell r="AG209">
            <v>0</v>
          </cell>
          <cell r="AH209">
            <v>-1</v>
          </cell>
        </row>
        <row r="210">
          <cell r="A210" t="str">
            <v>Haydon Roberts</v>
          </cell>
          <cell r="B210" t="str">
            <v>DEF</v>
          </cell>
          <cell r="C210" t="str">
            <v>Brighton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122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 t="str">
            <v>2022-08-13T14:00:00Z</v>
          </cell>
          <cell r="U210">
            <v>0</v>
          </cell>
          <cell r="V210">
            <v>15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2</v>
          </cell>
          <cell r="AB210">
            <v>0</v>
          </cell>
          <cell r="AC210">
            <v>844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</row>
        <row r="211">
          <cell r="A211" t="str">
            <v>Craig Dawson</v>
          </cell>
          <cell r="B211" t="str">
            <v>DEF</v>
          </cell>
          <cell r="C211" t="str">
            <v>West Ham</v>
          </cell>
          <cell r="D211">
            <v>0.2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459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18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 t="str">
            <v>2022-08-14T13:00:00Z</v>
          </cell>
          <cell r="U211">
            <v>0</v>
          </cell>
          <cell r="V211">
            <v>16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2</v>
          </cell>
          <cell r="AB211">
            <v>0</v>
          </cell>
          <cell r="AC211">
            <v>32484</v>
          </cell>
          <cell r="AD211">
            <v>0</v>
          </cell>
          <cell r="AE211">
            <v>0</v>
          </cell>
          <cell r="AF211">
            <v>1</v>
          </cell>
          <cell r="AG211">
            <v>0</v>
          </cell>
          <cell r="AH211">
            <v>0</v>
          </cell>
        </row>
        <row r="212">
          <cell r="A212" t="str">
            <v>Bryan Gil Salvatierra</v>
          </cell>
          <cell r="B212" t="str">
            <v>MID</v>
          </cell>
          <cell r="C212" t="str">
            <v>Spurs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554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 t="str">
            <v>2022-08-14T15:30:00Z</v>
          </cell>
          <cell r="U212">
            <v>0</v>
          </cell>
          <cell r="V212">
            <v>6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2</v>
          </cell>
          <cell r="AB212">
            <v>0</v>
          </cell>
          <cell r="AC212">
            <v>2200</v>
          </cell>
          <cell r="AD212">
            <v>0</v>
          </cell>
          <cell r="AE212">
            <v>2</v>
          </cell>
          <cell r="AF212">
            <v>2</v>
          </cell>
          <cell r="AG212">
            <v>0</v>
          </cell>
          <cell r="AH212">
            <v>0</v>
          </cell>
        </row>
        <row r="213">
          <cell r="A213" t="str">
            <v>Emiliano BuendÃ­a Stati</v>
          </cell>
          <cell r="B213" t="str">
            <v>MID</v>
          </cell>
          <cell r="C213" t="str">
            <v>Aston Villa</v>
          </cell>
          <cell r="D213">
            <v>4.5</v>
          </cell>
          <cell r="E213">
            <v>0</v>
          </cell>
          <cell r="F213">
            <v>2</v>
          </cell>
          <cell r="G213">
            <v>26</v>
          </cell>
          <cell r="H213">
            <v>0</v>
          </cell>
          <cell r="I213">
            <v>38.799999999999997</v>
          </cell>
          <cell r="J213">
            <v>42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12</v>
          </cell>
          <cell r="P213">
            <v>1</v>
          </cell>
          <cell r="Q213">
            <v>1</v>
          </cell>
          <cell r="R213">
            <v>13.5</v>
          </cell>
          <cell r="S213">
            <v>42.8</v>
          </cell>
          <cell r="T213" t="str">
            <v>2022-08-13T11:30:00Z</v>
          </cell>
          <cell r="U213">
            <v>30</v>
          </cell>
          <cell r="V213">
            <v>8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2</v>
          </cell>
          <cell r="AB213">
            <v>0</v>
          </cell>
          <cell r="AC213">
            <v>40198</v>
          </cell>
          <cell r="AD213">
            <v>0</v>
          </cell>
          <cell r="AE213">
            <v>1</v>
          </cell>
          <cell r="AF213">
            <v>2</v>
          </cell>
          <cell r="AG213">
            <v>53</v>
          </cell>
          <cell r="AH213">
            <v>8</v>
          </cell>
        </row>
        <row r="214">
          <cell r="A214" t="str">
            <v>Nathan Ferguson</v>
          </cell>
          <cell r="B214" t="str">
            <v>DEF</v>
          </cell>
          <cell r="C214" t="str">
            <v>Crystal Palace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174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16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 t="str">
            <v>2022-08-15T19:00:00Z</v>
          </cell>
          <cell r="U214">
            <v>0</v>
          </cell>
          <cell r="V214">
            <v>12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2</v>
          </cell>
          <cell r="AB214">
            <v>0</v>
          </cell>
          <cell r="AC214">
            <v>25973</v>
          </cell>
          <cell r="AD214">
            <v>0</v>
          </cell>
          <cell r="AE214">
            <v>1</v>
          </cell>
          <cell r="AF214">
            <v>1</v>
          </cell>
          <cell r="AG214">
            <v>0</v>
          </cell>
          <cell r="AH214">
            <v>0</v>
          </cell>
        </row>
        <row r="215">
          <cell r="A215" t="str">
            <v>Son Heung-min</v>
          </cell>
          <cell r="B215" t="str">
            <v>MID</v>
          </cell>
          <cell r="C215" t="str">
            <v>Spurs</v>
          </cell>
          <cell r="D215">
            <v>3.5</v>
          </cell>
          <cell r="E215">
            <v>0</v>
          </cell>
          <cell r="F215">
            <v>0</v>
          </cell>
          <cell r="G215">
            <v>3</v>
          </cell>
          <cell r="H215">
            <v>0</v>
          </cell>
          <cell r="I215">
            <v>14.8</v>
          </cell>
          <cell r="J215">
            <v>428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15</v>
          </cell>
          <cell r="P215">
            <v>2</v>
          </cell>
          <cell r="Q215">
            <v>0</v>
          </cell>
          <cell r="R215">
            <v>6.2</v>
          </cell>
          <cell r="S215">
            <v>10.6</v>
          </cell>
          <cell r="T215" t="str">
            <v>2022-08-14T15:30:00Z</v>
          </cell>
          <cell r="U215">
            <v>78</v>
          </cell>
          <cell r="V215">
            <v>6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2</v>
          </cell>
          <cell r="AB215">
            <v>0</v>
          </cell>
          <cell r="AC215">
            <v>1871246</v>
          </cell>
          <cell r="AD215">
            <v>0</v>
          </cell>
          <cell r="AE215">
            <v>2</v>
          </cell>
          <cell r="AF215">
            <v>2</v>
          </cell>
          <cell r="AG215">
            <v>37</v>
          </cell>
          <cell r="AH215">
            <v>2</v>
          </cell>
        </row>
        <row r="216">
          <cell r="A216" t="str">
            <v>Aaron Ramsdale</v>
          </cell>
          <cell r="B216" t="str">
            <v>GK</v>
          </cell>
          <cell r="C216" t="str">
            <v>Arsenal</v>
          </cell>
          <cell r="D216">
            <v>4</v>
          </cell>
          <cell r="E216">
            <v>0</v>
          </cell>
          <cell r="F216">
            <v>0</v>
          </cell>
          <cell r="G216">
            <v>10</v>
          </cell>
          <cell r="H216">
            <v>0</v>
          </cell>
          <cell r="I216">
            <v>0</v>
          </cell>
          <cell r="J216">
            <v>15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11</v>
          </cell>
          <cell r="P216">
            <v>2</v>
          </cell>
          <cell r="Q216">
            <v>0</v>
          </cell>
          <cell r="R216">
            <v>1.2</v>
          </cell>
          <cell r="S216">
            <v>11.6</v>
          </cell>
          <cell r="T216" t="str">
            <v>2022-08-13T14:00:00Z</v>
          </cell>
          <cell r="U216">
            <v>90</v>
          </cell>
          <cell r="V216">
            <v>10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2</v>
          </cell>
          <cell r="AB216">
            <v>1</v>
          </cell>
          <cell r="AC216">
            <v>1369348</v>
          </cell>
          <cell r="AD216">
            <v>0</v>
          </cell>
          <cell r="AE216">
            <v>2</v>
          </cell>
          <cell r="AF216">
            <v>4</v>
          </cell>
          <cell r="AG216">
            <v>0</v>
          </cell>
          <cell r="AH216">
            <v>1</v>
          </cell>
        </row>
        <row r="217">
          <cell r="A217" t="str">
            <v>Tyrick Mitchell</v>
          </cell>
          <cell r="B217" t="str">
            <v>DEF</v>
          </cell>
          <cell r="C217" t="str">
            <v>Crystal Palace</v>
          </cell>
          <cell r="D217">
            <v>0.5</v>
          </cell>
          <cell r="E217">
            <v>0</v>
          </cell>
          <cell r="F217">
            <v>0</v>
          </cell>
          <cell r="G217">
            <v>16</v>
          </cell>
          <cell r="H217">
            <v>0</v>
          </cell>
          <cell r="I217">
            <v>0.4</v>
          </cell>
          <cell r="J217">
            <v>170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16</v>
          </cell>
          <cell r="P217">
            <v>1</v>
          </cell>
          <cell r="Q217">
            <v>0</v>
          </cell>
          <cell r="R217">
            <v>1.5</v>
          </cell>
          <cell r="S217">
            <v>14.2</v>
          </cell>
          <cell r="T217" t="str">
            <v>2022-08-15T19:00:00Z</v>
          </cell>
          <cell r="U217">
            <v>78</v>
          </cell>
          <cell r="V217">
            <v>12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2</v>
          </cell>
          <cell r="AB217">
            <v>0</v>
          </cell>
          <cell r="AC217">
            <v>81545</v>
          </cell>
          <cell r="AD217">
            <v>0</v>
          </cell>
          <cell r="AE217">
            <v>1</v>
          </cell>
          <cell r="AF217">
            <v>1</v>
          </cell>
          <cell r="AG217">
            <v>0</v>
          </cell>
          <cell r="AH217">
            <v>2</v>
          </cell>
        </row>
        <row r="218">
          <cell r="A218" t="str">
            <v>Max Kilman</v>
          </cell>
          <cell r="B218" t="str">
            <v>DEF</v>
          </cell>
          <cell r="C218" t="str">
            <v>Wolves</v>
          </cell>
          <cell r="D218">
            <v>4.5</v>
          </cell>
          <cell r="E218">
            <v>0</v>
          </cell>
          <cell r="F218">
            <v>1</v>
          </cell>
          <cell r="G218">
            <v>27</v>
          </cell>
          <cell r="H218">
            <v>1</v>
          </cell>
          <cell r="I218">
            <v>1.3</v>
          </cell>
          <cell r="J218">
            <v>484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20</v>
          </cell>
          <cell r="P218">
            <v>0</v>
          </cell>
          <cell r="Q218">
            <v>0</v>
          </cell>
          <cell r="R218">
            <v>1.8</v>
          </cell>
          <cell r="S218">
            <v>16.399999999999999</v>
          </cell>
          <cell r="T218" t="str">
            <v>2022-08-13T14:00:00Z</v>
          </cell>
          <cell r="U218">
            <v>90</v>
          </cell>
          <cell r="V218">
            <v>9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2</v>
          </cell>
          <cell r="AB218">
            <v>0</v>
          </cell>
          <cell r="AC218">
            <v>70308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7</v>
          </cell>
        </row>
        <row r="219">
          <cell r="A219" t="str">
            <v>Liam Delap</v>
          </cell>
          <cell r="B219" t="str">
            <v>FWD</v>
          </cell>
          <cell r="C219" t="str">
            <v>Man City</v>
          </cell>
          <cell r="D219">
            <v>1.5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323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17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 t="str">
            <v>2022-08-13T14:00:00Z</v>
          </cell>
          <cell r="U219">
            <v>0</v>
          </cell>
          <cell r="V219">
            <v>3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2</v>
          </cell>
          <cell r="AB219">
            <v>0</v>
          </cell>
          <cell r="AC219">
            <v>58999</v>
          </cell>
          <cell r="AD219">
            <v>0</v>
          </cell>
          <cell r="AE219">
            <v>0</v>
          </cell>
          <cell r="AF219">
            <v>4</v>
          </cell>
          <cell r="AG219">
            <v>0</v>
          </cell>
          <cell r="AH219">
            <v>0</v>
          </cell>
        </row>
        <row r="220">
          <cell r="A220" t="str">
            <v>Dwight McNeil</v>
          </cell>
          <cell r="B220" t="str">
            <v>MID</v>
          </cell>
          <cell r="C220" t="str">
            <v>Everton</v>
          </cell>
          <cell r="D220">
            <v>2</v>
          </cell>
          <cell r="E220">
            <v>0</v>
          </cell>
          <cell r="F220">
            <v>0</v>
          </cell>
          <cell r="G220">
            <v>5</v>
          </cell>
          <cell r="H220">
            <v>0</v>
          </cell>
          <cell r="I220">
            <v>19.5</v>
          </cell>
          <cell r="J220">
            <v>534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12</v>
          </cell>
          <cell r="P220">
            <v>1</v>
          </cell>
          <cell r="Q220">
            <v>0</v>
          </cell>
          <cell r="R220">
            <v>4.5999999999999996</v>
          </cell>
          <cell r="S220">
            <v>4</v>
          </cell>
          <cell r="T220" t="str">
            <v>2022-08-13T11:30:00Z</v>
          </cell>
          <cell r="U220">
            <v>63</v>
          </cell>
          <cell r="V220">
            <v>2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2</v>
          </cell>
          <cell r="AB220">
            <v>0</v>
          </cell>
          <cell r="AC220">
            <v>34015</v>
          </cell>
          <cell r="AD220">
            <v>0</v>
          </cell>
          <cell r="AE220">
            <v>1</v>
          </cell>
          <cell r="AF220">
            <v>2</v>
          </cell>
          <cell r="AG220">
            <v>22</v>
          </cell>
          <cell r="AH220">
            <v>2</v>
          </cell>
        </row>
        <row r="221">
          <cell r="A221" t="str">
            <v>N'Golo KantÃ©</v>
          </cell>
          <cell r="B221" t="str">
            <v>MID</v>
          </cell>
          <cell r="C221" t="str">
            <v>Chelsea</v>
          </cell>
          <cell r="D221">
            <v>2.5</v>
          </cell>
          <cell r="E221">
            <v>0</v>
          </cell>
          <cell r="F221">
            <v>0</v>
          </cell>
          <cell r="G221">
            <v>14</v>
          </cell>
          <cell r="H221">
            <v>0</v>
          </cell>
          <cell r="I221">
            <v>17.399999999999999</v>
          </cell>
          <cell r="J221">
            <v>134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15</v>
          </cell>
          <cell r="P221">
            <v>1</v>
          </cell>
          <cell r="Q221">
            <v>0</v>
          </cell>
          <cell r="R221">
            <v>4</v>
          </cell>
          <cell r="S221">
            <v>9</v>
          </cell>
          <cell r="T221" t="str">
            <v>2022-08-14T15:30:00Z</v>
          </cell>
          <cell r="U221">
            <v>84</v>
          </cell>
          <cell r="V221">
            <v>18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2</v>
          </cell>
          <cell r="AB221">
            <v>0</v>
          </cell>
          <cell r="AC221">
            <v>405963</v>
          </cell>
          <cell r="AD221">
            <v>0</v>
          </cell>
          <cell r="AE221">
            <v>2</v>
          </cell>
          <cell r="AF221">
            <v>2</v>
          </cell>
          <cell r="AG221">
            <v>14</v>
          </cell>
          <cell r="AH221">
            <v>2</v>
          </cell>
        </row>
        <row r="222">
          <cell r="A222" t="str">
            <v>Harry Toffolo</v>
          </cell>
          <cell r="B222" t="str">
            <v>DEF</v>
          </cell>
          <cell r="C222" t="str">
            <v>Nott'm Forest</v>
          </cell>
          <cell r="D222">
            <v>3.5</v>
          </cell>
          <cell r="E222">
            <v>0</v>
          </cell>
          <cell r="F222">
            <v>1</v>
          </cell>
          <cell r="G222">
            <v>24</v>
          </cell>
          <cell r="H222">
            <v>1</v>
          </cell>
          <cell r="I222">
            <v>26.8</v>
          </cell>
          <cell r="J222">
            <v>523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18</v>
          </cell>
          <cell r="P222">
            <v>0</v>
          </cell>
          <cell r="Q222">
            <v>0</v>
          </cell>
          <cell r="R222">
            <v>4.7</v>
          </cell>
          <cell r="S222">
            <v>20.6</v>
          </cell>
          <cell r="T222" t="str">
            <v>2022-08-14T13:00:00Z</v>
          </cell>
          <cell r="U222">
            <v>90</v>
          </cell>
          <cell r="V222">
            <v>19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2</v>
          </cell>
          <cell r="AB222">
            <v>0</v>
          </cell>
          <cell r="AC222">
            <v>8329</v>
          </cell>
          <cell r="AD222">
            <v>0</v>
          </cell>
          <cell r="AE222">
            <v>0</v>
          </cell>
          <cell r="AF222">
            <v>1</v>
          </cell>
          <cell r="AG222">
            <v>0</v>
          </cell>
          <cell r="AH222">
            <v>7</v>
          </cell>
        </row>
        <row r="223">
          <cell r="A223" t="str">
            <v>Jefferson Lerma SolÃ­s</v>
          </cell>
          <cell r="B223" t="str">
            <v>MID</v>
          </cell>
          <cell r="C223" t="str">
            <v>Bournemouth</v>
          </cell>
          <cell r="D223">
            <v>3.5</v>
          </cell>
          <cell r="E223">
            <v>0</v>
          </cell>
          <cell r="F223">
            <v>0</v>
          </cell>
          <cell r="G223">
            <v>8</v>
          </cell>
          <cell r="H223">
            <v>0</v>
          </cell>
          <cell r="I223">
            <v>0</v>
          </cell>
          <cell r="J223">
            <v>64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17</v>
          </cell>
          <cell r="P223">
            <v>4</v>
          </cell>
          <cell r="Q223">
            <v>0</v>
          </cell>
          <cell r="R223">
            <v>0.7</v>
          </cell>
          <cell r="S223">
            <v>7</v>
          </cell>
          <cell r="T223" t="str">
            <v>2022-08-13T14:00:00Z</v>
          </cell>
          <cell r="U223">
            <v>90</v>
          </cell>
          <cell r="V223">
            <v>13</v>
          </cell>
          <cell r="W223">
            <v>1</v>
          </cell>
          <cell r="X223">
            <v>0</v>
          </cell>
          <cell r="Y223">
            <v>0</v>
          </cell>
          <cell r="Z223">
            <v>0</v>
          </cell>
          <cell r="AA223">
            <v>2</v>
          </cell>
          <cell r="AB223">
            <v>0</v>
          </cell>
          <cell r="AC223">
            <v>132873</v>
          </cell>
          <cell r="AD223">
            <v>0</v>
          </cell>
          <cell r="AE223">
            <v>0</v>
          </cell>
          <cell r="AF223">
            <v>4</v>
          </cell>
          <cell r="AG223">
            <v>0</v>
          </cell>
          <cell r="AH223">
            <v>0</v>
          </cell>
        </row>
        <row r="224">
          <cell r="A224" t="str">
            <v>Ezri Konsa Ngoyo</v>
          </cell>
          <cell r="B224" t="str">
            <v>DEF</v>
          </cell>
          <cell r="C224" t="str">
            <v>Aston Villa</v>
          </cell>
          <cell r="D224">
            <v>1</v>
          </cell>
          <cell r="E224">
            <v>0</v>
          </cell>
          <cell r="F224">
            <v>0</v>
          </cell>
          <cell r="G224">
            <v>3</v>
          </cell>
          <cell r="H224">
            <v>0</v>
          </cell>
          <cell r="I224">
            <v>0</v>
          </cell>
          <cell r="J224">
            <v>44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12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 t="str">
            <v>2022-08-13T11:30:00Z</v>
          </cell>
          <cell r="U224">
            <v>1</v>
          </cell>
          <cell r="V224">
            <v>8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2</v>
          </cell>
          <cell r="AB224">
            <v>0</v>
          </cell>
          <cell r="AC224">
            <v>28102</v>
          </cell>
          <cell r="AD224">
            <v>0</v>
          </cell>
          <cell r="AE224">
            <v>1</v>
          </cell>
          <cell r="AF224">
            <v>2</v>
          </cell>
          <cell r="AG224">
            <v>0</v>
          </cell>
          <cell r="AH224">
            <v>1</v>
          </cell>
        </row>
        <row r="225">
          <cell r="A225" t="str">
            <v>Chris Mepham</v>
          </cell>
          <cell r="B225" t="str">
            <v>DEF</v>
          </cell>
          <cell r="C225" t="str">
            <v>Bournemouth</v>
          </cell>
          <cell r="D225">
            <v>1.5</v>
          </cell>
          <cell r="E225">
            <v>0</v>
          </cell>
          <cell r="F225">
            <v>0</v>
          </cell>
          <cell r="G225">
            <v>10</v>
          </cell>
          <cell r="H225">
            <v>0</v>
          </cell>
          <cell r="I225">
            <v>0.1</v>
          </cell>
          <cell r="J225">
            <v>71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17</v>
          </cell>
          <cell r="P225">
            <v>4</v>
          </cell>
          <cell r="Q225">
            <v>0</v>
          </cell>
          <cell r="R225">
            <v>1.1000000000000001</v>
          </cell>
          <cell r="S225">
            <v>10.8</v>
          </cell>
          <cell r="T225" t="str">
            <v>2022-08-13T14:00:00Z</v>
          </cell>
          <cell r="U225">
            <v>90</v>
          </cell>
          <cell r="V225">
            <v>13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2</v>
          </cell>
          <cell r="AB225">
            <v>0</v>
          </cell>
          <cell r="AC225">
            <v>12485</v>
          </cell>
          <cell r="AD225">
            <v>0</v>
          </cell>
          <cell r="AE225">
            <v>0</v>
          </cell>
          <cell r="AF225">
            <v>4</v>
          </cell>
          <cell r="AG225">
            <v>0</v>
          </cell>
          <cell r="AH225">
            <v>-1</v>
          </cell>
        </row>
        <row r="226">
          <cell r="A226" t="str">
            <v>Willy Caballero</v>
          </cell>
          <cell r="B226" t="str">
            <v>GK</v>
          </cell>
          <cell r="C226" t="str">
            <v>Southampton</v>
          </cell>
          <cell r="D226">
            <v>0.5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424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19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 t="str">
            <v>2022-08-13T14:00:00Z</v>
          </cell>
          <cell r="U226">
            <v>0</v>
          </cell>
          <cell r="V226">
            <v>11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2</v>
          </cell>
          <cell r="AB226">
            <v>0</v>
          </cell>
          <cell r="AC226">
            <v>110640</v>
          </cell>
          <cell r="AD226">
            <v>0</v>
          </cell>
          <cell r="AE226">
            <v>2</v>
          </cell>
          <cell r="AF226">
            <v>2</v>
          </cell>
          <cell r="AG226">
            <v>0</v>
          </cell>
          <cell r="AH226">
            <v>0</v>
          </cell>
        </row>
        <row r="227">
          <cell r="A227" t="str">
            <v>Alex Mighten</v>
          </cell>
          <cell r="B227" t="str">
            <v>MID</v>
          </cell>
          <cell r="C227" t="str">
            <v>Nott'm Forest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395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18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 t="str">
            <v>2022-08-14T13:00:00Z</v>
          </cell>
          <cell r="U227">
            <v>0</v>
          </cell>
          <cell r="V227">
            <v>19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2</v>
          </cell>
          <cell r="AB227">
            <v>0</v>
          </cell>
          <cell r="AC227">
            <v>2542</v>
          </cell>
          <cell r="AD227">
            <v>0</v>
          </cell>
          <cell r="AE227">
            <v>0</v>
          </cell>
          <cell r="AF227">
            <v>1</v>
          </cell>
          <cell r="AG227">
            <v>0</v>
          </cell>
          <cell r="AH227">
            <v>0</v>
          </cell>
        </row>
        <row r="228">
          <cell r="A228" t="str">
            <v>Keinan Davis</v>
          </cell>
          <cell r="B228" t="str">
            <v>FWD</v>
          </cell>
          <cell r="C228" t="str">
            <v>Aston Villa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52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12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 t="str">
            <v>2022-08-13T11:30:00Z</v>
          </cell>
          <cell r="U228">
            <v>0</v>
          </cell>
          <cell r="V228">
            <v>8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2</v>
          </cell>
          <cell r="AB228">
            <v>0</v>
          </cell>
          <cell r="AC228">
            <v>11422</v>
          </cell>
          <cell r="AD228">
            <v>0</v>
          </cell>
          <cell r="AE228">
            <v>1</v>
          </cell>
          <cell r="AF228">
            <v>2</v>
          </cell>
          <cell r="AG228">
            <v>0</v>
          </cell>
          <cell r="AH228">
            <v>0</v>
          </cell>
        </row>
        <row r="229">
          <cell r="A229" t="str">
            <v>Robin Olsen</v>
          </cell>
          <cell r="B229" t="str">
            <v>GK</v>
          </cell>
          <cell r="C229" t="str">
            <v>Aston Villa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35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 t="str">
            <v>2022-08-13T11:30:00Z</v>
          </cell>
          <cell r="U229">
            <v>0</v>
          </cell>
          <cell r="V229">
            <v>8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2</v>
          </cell>
          <cell r="AB229">
            <v>0</v>
          </cell>
          <cell r="AC229">
            <v>178775</v>
          </cell>
          <cell r="AD229">
            <v>0</v>
          </cell>
          <cell r="AE229">
            <v>1</v>
          </cell>
          <cell r="AF229">
            <v>2</v>
          </cell>
          <cell r="AG229">
            <v>0</v>
          </cell>
          <cell r="AH229">
            <v>0</v>
          </cell>
        </row>
        <row r="230">
          <cell r="A230" t="str">
            <v>Josh Dasilva</v>
          </cell>
          <cell r="B230" t="str">
            <v>MID</v>
          </cell>
          <cell r="C230" t="str">
            <v>Brentford</v>
          </cell>
          <cell r="D230">
            <v>6.5</v>
          </cell>
          <cell r="E230">
            <v>0</v>
          </cell>
          <cell r="F230">
            <v>0</v>
          </cell>
          <cell r="G230">
            <v>28</v>
          </cell>
          <cell r="H230">
            <v>1</v>
          </cell>
          <cell r="I230">
            <v>1.8</v>
          </cell>
          <cell r="J230">
            <v>83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13</v>
          </cell>
          <cell r="P230">
            <v>0</v>
          </cell>
          <cell r="Q230">
            <v>1</v>
          </cell>
          <cell r="R230">
            <v>4.5999999999999996</v>
          </cell>
          <cell r="S230">
            <v>34.799999999999997</v>
          </cell>
          <cell r="T230" t="str">
            <v>2022-08-13T16:30:00Z</v>
          </cell>
          <cell r="U230">
            <v>61</v>
          </cell>
          <cell r="V230">
            <v>14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2</v>
          </cell>
          <cell r="AB230">
            <v>0</v>
          </cell>
          <cell r="AC230">
            <v>296379</v>
          </cell>
          <cell r="AD230">
            <v>0</v>
          </cell>
          <cell r="AE230">
            <v>0</v>
          </cell>
          <cell r="AF230">
            <v>4</v>
          </cell>
          <cell r="AG230">
            <v>9</v>
          </cell>
          <cell r="AH230">
            <v>8</v>
          </cell>
        </row>
        <row r="231">
          <cell r="A231" t="str">
            <v>Roberto Firmino</v>
          </cell>
          <cell r="B231" t="str">
            <v>FWD</v>
          </cell>
          <cell r="C231" t="str">
            <v>Liverpool</v>
          </cell>
          <cell r="D231">
            <v>1.5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279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16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 t="str">
            <v>2022-08-15T19:00:00Z</v>
          </cell>
          <cell r="U231">
            <v>0</v>
          </cell>
          <cell r="V231">
            <v>7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2</v>
          </cell>
          <cell r="AB231">
            <v>0</v>
          </cell>
          <cell r="AC231">
            <v>111781</v>
          </cell>
          <cell r="AD231">
            <v>0</v>
          </cell>
          <cell r="AE231">
            <v>1</v>
          </cell>
          <cell r="AF231">
            <v>1</v>
          </cell>
          <cell r="AG231">
            <v>0</v>
          </cell>
          <cell r="AH231">
            <v>0</v>
          </cell>
        </row>
        <row r="232">
          <cell r="A232" t="str">
            <v>Thiago AlcÃ¡ntara do Nascimento</v>
          </cell>
          <cell r="B232" t="str">
            <v>MID</v>
          </cell>
          <cell r="C232" t="str">
            <v>Liverpool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277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16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 t="str">
            <v>2022-08-15T19:00:00Z</v>
          </cell>
          <cell r="U232">
            <v>0</v>
          </cell>
          <cell r="V232">
            <v>7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2</v>
          </cell>
          <cell r="AB232">
            <v>0</v>
          </cell>
          <cell r="AC232">
            <v>106427</v>
          </cell>
          <cell r="AD232">
            <v>0</v>
          </cell>
          <cell r="AE232">
            <v>1</v>
          </cell>
          <cell r="AF232">
            <v>1</v>
          </cell>
          <cell r="AG232">
            <v>0</v>
          </cell>
          <cell r="AH232">
            <v>0</v>
          </cell>
        </row>
        <row r="233">
          <cell r="A233" t="str">
            <v>JoÃ£o Palhinha GonÃ§alves</v>
          </cell>
          <cell r="B233" t="str">
            <v>MID</v>
          </cell>
          <cell r="C233" t="str">
            <v>Fulham</v>
          </cell>
          <cell r="D233">
            <v>1.5</v>
          </cell>
          <cell r="E233">
            <v>0</v>
          </cell>
          <cell r="F233">
            <v>0</v>
          </cell>
          <cell r="G233">
            <v>10</v>
          </cell>
          <cell r="H233">
            <v>1</v>
          </cell>
          <cell r="I233">
            <v>0.7</v>
          </cell>
          <cell r="J233">
            <v>220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20</v>
          </cell>
          <cell r="P233">
            <v>0</v>
          </cell>
          <cell r="Q233">
            <v>0</v>
          </cell>
          <cell r="R233">
            <v>0.7</v>
          </cell>
          <cell r="S233">
            <v>6</v>
          </cell>
          <cell r="T233" t="str">
            <v>2022-08-13T14:00:00Z</v>
          </cell>
          <cell r="U233">
            <v>90</v>
          </cell>
          <cell r="V233">
            <v>20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2</v>
          </cell>
          <cell r="AB233">
            <v>0</v>
          </cell>
          <cell r="AC233">
            <v>22359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2</v>
          </cell>
        </row>
        <row r="234">
          <cell r="A234" t="str">
            <v>Matt Clarke</v>
          </cell>
          <cell r="B234" t="str">
            <v>DEF</v>
          </cell>
          <cell r="C234" t="str">
            <v>Brighton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543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14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 t="str">
            <v>2022-08-13T14:00:00Z</v>
          </cell>
          <cell r="U234">
            <v>0</v>
          </cell>
          <cell r="V234">
            <v>15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2</v>
          </cell>
          <cell r="AB234">
            <v>0</v>
          </cell>
          <cell r="AC234">
            <v>24265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A235" t="str">
            <v>Kieran Trippier</v>
          </cell>
          <cell r="B235" t="str">
            <v>DEF</v>
          </cell>
          <cell r="C235" t="str">
            <v>Newcastle</v>
          </cell>
          <cell r="D235">
            <v>7</v>
          </cell>
          <cell r="E235">
            <v>0</v>
          </cell>
          <cell r="F235">
            <v>1</v>
          </cell>
          <cell r="G235">
            <v>28</v>
          </cell>
          <cell r="H235">
            <v>1</v>
          </cell>
          <cell r="I235">
            <v>15.9</v>
          </cell>
          <cell r="J235">
            <v>357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14</v>
          </cell>
          <cell r="P235">
            <v>0</v>
          </cell>
          <cell r="Q235">
            <v>0</v>
          </cell>
          <cell r="R235">
            <v>3.7</v>
          </cell>
          <cell r="S235">
            <v>20.6</v>
          </cell>
          <cell r="T235" t="str">
            <v>2022-08-13T14:00:00Z</v>
          </cell>
          <cell r="U235">
            <v>90</v>
          </cell>
          <cell r="V235">
            <v>5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2</v>
          </cell>
          <cell r="AB235">
            <v>0</v>
          </cell>
          <cell r="AC235">
            <v>1867358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7</v>
          </cell>
        </row>
        <row r="236">
          <cell r="A236" t="str">
            <v>Moussa NiakhatÃ©</v>
          </cell>
          <cell r="B236" t="str">
            <v>DEF</v>
          </cell>
          <cell r="C236" t="str">
            <v>Nott'm Forest</v>
          </cell>
          <cell r="D236">
            <v>3</v>
          </cell>
          <cell r="E236">
            <v>0</v>
          </cell>
          <cell r="F236">
            <v>0</v>
          </cell>
          <cell r="G236">
            <v>16</v>
          </cell>
          <cell r="H236">
            <v>1</v>
          </cell>
          <cell r="I236">
            <v>0.7</v>
          </cell>
          <cell r="J236">
            <v>507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18</v>
          </cell>
          <cell r="P236">
            <v>0</v>
          </cell>
          <cell r="Q236">
            <v>0</v>
          </cell>
          <cell r="R236">
            <v>5.2</v>
          </cell>
          <cell r="S236">
            <v>19.2</v>
          </cell>
          <cell r="T236" t="str">
            <v>2022-08-14T13:00:00Z</v>
          </cell>
          <cell r="U236">
            <v>78</v>
          </cell>
          <cell r="V236">
            <v>19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2</v>
          </cell>
          <cell r="AB236">
            <v>0</v>
          </cell>
          <cell r="AC236">
            <v>13526</v>
          </cell>
          <cell r="AD236">
            <v>0</v>
          </cell>
          <cell r="AE236">
            <v>0</v>
          </cell>
          <cell r="AF236">
            <v>1</v>
          </cell>
          <cell r="AG236">
            <v>32</v>
          </cell>
          <cell r="AH236">
            <v>6</v>
          </cell>
        </row>
        <row r="237">
          <cell r="A237" t="str">
            <v>Bernd Leno</v>
          </cell>
          <cell r="B237" t="str">
            <v>GK</v>
          </cell>
          <cell r="C237" t="str">
            <v>Fulham</v>
          </cell>
          <cell r="D237">
            <v>-0.5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2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 t="str">
            <v>2022-08-13T14:00:00Z</v>
          </cell>
          <cell r="U237">
            <v>0</v>
          </cell>
          <cell r="V237">
            <v>20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2</v>
          </cell>
          <cell r="AB237">
            <v>0</v>
          </cell>
          <cell r="AC237">
            <v>129089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</row>
        <row r="238">
          <cell r="A238" t="str">
            <v>Kyle Walker-Peters</v>
          </cell>
          <cell r="B238" t="str">
            <v>DEF</v>
          </cell>
          <cell r="C238" t="str">
            <v>Southampton</v>
          </cell>
          <cell r="D238">
            <v>4</v>
          </cell>
          <cell r="E238">
            <v>0</v>
          </cell>
          <cell r="F238">
            <v>0</v>
          </cell>
          <cell r="G238">
            <v>20</v>
          </cell>
          <cell r="H238">
            <v>0</v>
          </cell>
          <cell r="I238">
            <v>15.4</v>
          </cell>
          <cell r="J238">
            <v>409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19</v>
          </cell>
          <cell r="P238">
            <v>2</v>
          </cell>
          <cell r="Q238">
            <v>1</v>
          </cell>
          <cell r="R238">
            <v>10.1</v>
          </cell>
          <cell r="S238">
            <v>48.6</v>
          </cell>
          <cell r="T238" t="str">
            <v>2022-08-13T14:00:00Z</v>
          </cell>
          <cell r="U238">
            <v>90</v>
          </cell>
          <cell r="V238">
            <v>11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2</v>
          </cell>
          <cell r="AB238">
            <v>0</v>
          </cell>
          <cell r="AC238">
            <v>102654</v>
          </cell>
          <cell r="AD238">
            <v>0</v>
          </cell>
          <cell r="AE238">
            <v>2</v>
          </cell>
          <cell r="AF238">
            <v>2</v>
          </cell>
          <cell r="AG238">
            <v>37</v>
          </cell>
          <cell r="AH238">
            <v>7</v>
          </cell>
        </row>
        <row r="239">
          <cell r="A239" t="str">
            <v>Joe Rothwell</v>
          </cell>
          <cell r="B239" t="str">
            <v>MID</v>
          </cell>
          <cell r="C239" t="str">
            <v>Bournemouth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505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17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 t="str">
            <v>2022-08-13T14:00:00Z</v>
          </cell>
          <cell r="U239">
            <v>0</v>
          </cell>
          <cell r="V239">
            <v>13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2</v>
          </cell>
          <cell r="AB239">
            <v>0</v>
          </cell>
          <cell r="AC239">
            <v>652</v>
          </cell>
          <cell r="AD239">
            <v>0</v>
          </cell>
          <cell r="AE239">
            <v>0</v>
          </cell>
          <cell r="AF239">
            <v>4</v>
          </cell>
          <cell r="AG239">
            <v>0</v>
          </cell>
          <cell r="AH239">
            <v>0</v>
          </cell>
        </row>
        <row r="240">
          <cell r="A240" t="str">
            <v>Nuno Varela Tavares</v>
          </cell>
          <cell r="B240" t="str">
            <v>DEF</v>
          </cell>
          <cell r="C240" t="str">
            <v>Arsenal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17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11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 t="str">
            <v>2022-08-13T14:00:00Z</v>
          </cell>
          <cell r="U240">
            <v>0</v>
          </cell>
          <cell r="V240">
            <v>10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2</v>
          </cell>
          <cell r="AB240">
            <v>0</v>
          </cell>
          <cell r="AC240">
            <v>1740</v>
          </cell>
          <cell r="AD240">
            <v>0</v>
          </cell>
          <cell r="AE240">
            <v>2</v>
          </cell>
          <cell r="AF240">
            <v>4</v>
          </cell>
          <cell r="AG240">
            <v>0</v>
          </cell>
          <cell r="AH240">
            <v>0</v>
          </cell>
        </row>
        <row r="241">
          <cell r="A241" t="str">
            <v>Daniel Iversen</v>
          </cell>
          <cell r="B241" t="str">
            <v>GK</v>
          </cell>
          <cell r="C241" t="str">
            <v>Leicester</v>
          </cell>
          <cell r="D241">
            <v>-0.5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548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11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 t="str">
            <v>2022-08-13T14:00:00Z</v>
          </cell>
          <cell r="U241">
            <v>0</v>
          </cell>
          <cell r="V241">
            <v>1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2</v>
          </cell>
          <cell r="AB241">
            <v>0</v>
          </cell>
          <cell r="AC241">
            <v>248755</v>
          </cell>
          <cell r="AD241">
            <v>0</v>
          </cell>
          <cell r="AE241">
            <v>2</v>
          </cell>
          <cell r="AF241">
            <v>4</v>
          </cell>
          <cell r="AG241">
            <v>0</v>
          </cell>
          <cell r="AH241">
            <v>0</v>
          </cell>
        </row>
        <row r="242">
          <cell r="A242" t="str">
            <v>Steven Bergwijn</v>
          </cell>
          <cell r="B242" t="str">
            <v>MID</v>
          </cell>
          <cell r="C242" t="str">
            <v>Spurs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437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15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 t="str">
            <v>2022-08-14T15:30:00Z</v>
          </cell>
          <cell r="U242">
            <v>0</v>
          </cell>
          <cell r="V242">
            <v>6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2</v>
          </cell>
          <cell r="AB242">
            <v>0</v>
          </cell>
          <cell r="AC242">
            <v>255</v>
          </cell>
          <cell r="AD242">
            <v>0</v>
          </cell>
          <cell r="AE242">
            <v>2</v>
          </cell>
          <cell r="AF242">
            <v>2</v>
          </cell>
          <cell r="AG242">
            <v>0</v>
          </cell>
          <cell r="AH242">
            <v>0</v>
          </cell>
        </row>
        <row r="243">
          <cell r="A243" t="str">
            <v>Saman Ghoddos</v>
          </cell>
          <cell r="B243" t="str">
            <v>MID</v>
          </cell>
          <cell r="C243" t="str">
            <v>Brentford</v>
          </cell>
          <cell r="D243">
            <v>-0.5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87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13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 t="str">
            <v>2022-08-13T16:30:00Z</v>
          </cell>
          <cell r="U243">
            <v>0</v>
          </cell>
          <cell r="V243">
            <v>14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2</v>
          </cell>
          <cell r="AB243">
            <v>0</v>
          </cell>
          <cell r="AC243">
            <v>2098</v>
          </cell>
          <cell r="AD243">
            <v>0</v>
          </cell>
          <cell r="AE243">
            <v>0</v>
          </cell>
          <cell r="AF243">
            <v>4</v>
          </cell>
          <cell r="AG243">
            <v>0</v>
          </cell>
          <cell r="AH243">
            <v>0</v>
          </cell>
        </row>
        <row r="244">
          <cell r="A244" t="str">
            <v>Connor Ronan</v>
          </cell>
          <cell r="B244" t="str">
            <v>MID</v>
          </cell>
          <cell r="C244" t="str">
            <v>Wolves</v>
          </cell>
          <cell r="D244">
            <v>0.5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567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 t="str">
            <v>2022-08-13T14:00:00Z</v>
          </cell>
          <cell r="U244">
            <v>0</v>
          </cell>
          <cell r="V244">
            <v>9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2</v>
          </cell>
          <cell r="AB244">
            <v>0</v>
          </cell>
          <cell r="AC244">
            <v>4669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</row>
        <row r="245">
          <cell r="A245" t="str">
            <v>Aymeric Laporte</v>
          </cell>
          <cell r="B245" t="str">
            <v>DEF</v>
          </cell>
          <cell r="C245" t="str">
            <v>Man City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309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17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 t="str">
            <v>2022-08-13T14:00:00Z</v>
          </cell>
          <cell r="U245">
            <v>0</v>
          </cell>
          <cell r="V245">
            <v>3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2</v>
          </cell>
          <cell r="AB245">
            <v>0</v>
          </cell>
          <cell r="AC245">
            <v>43752</v>
          </cell>
          <cell r="AD245">
            <v>0</v>
          </cell>
          <cell r="AE245">
            <v>0</v>
          </cell>
          <cell r="AF245">
            <v>4</v>
          </cell>
          <cell r="AG245">
            <v>0</v>
          </cell>
          <cell r="AH245">
            <v>0</v>
          </cell>
        </row>
        <row r="246">
          <cell r="A246" t="str">
            <v>Joelinton CÃ¡ssio ApolinÃ¡rio de Lira</v>
          </cell>
          <cell r="B246" t="str">
            <v>MID</v>
          </cell>
          <cell r="C246" t="str">
            <v>Newcastle</v>
          </cell>
          <cell r="D246">
            <v>4</v>
          </cell>
          <cell r="E246">
            <v>0</v>
          </cell>
          <cell r="F246">
            <v>0</v>
          </cell>
          <cell r="G246">
            <v>10</v>
          </cell>
          <cell r="H246">
            <v>1</v>
          </cell>
          <cell r="I246">
            <v>14</v>
          </cell>
          <cell r="J246">
            <v>371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14</v>
          </cell>
          <cell r="P246">
            <v>0</v>
          </cell>
          <cell r="Q246">
            <v>0</v>
          </cell>
          <cell r="R246">
            <v>3</v>
          </cell>
          <cell r="S246">
            <v>14.2</v>
          </cell>
          <cell r="T246" t="str">
            <v>2022-08-13T14:00:00Z</v>
          </cell>
          <cell r="U246">
            <v>90</v>
          </cell>
          <cell r="V246">
            <v>5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2</v>
          </cell>
          <cell r="AB246">
            <v>0</v>
          </cell>
          <cell r="AC246">
            <v>77813</v>
          </cell>
          <cell r="AD246">
            <v>0</v>
          </cell>
          <cell r="AE246">
            <v>0</v>
          </cell>
          <cell r="AF246">
            <v>0</v>
          </cell>
          <cell r="AG246">
            <v>2</v>
          </cell>
          <cell r="AH246">
            <v>2</v>
          </cell>
        </row>
        <row r="247">
          <cell r="A247" t="str">
            <v>Joseph Hodge</v>
          </cell>
          <cell r="B247" t="str">
            <v>MID</v>
          </cell>
          <cell r="C247" t="str">
            <v>Wolves</v>
          </cell>
          <cell r="D247">
            <v>0.5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566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20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 t="str">
            <v>2022-08-13T14:00:00Z</v>
          </cell>
          <cell r="U247">
            <v>0</v>
          </cell>
          <cell r="V247">
            <v>9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2</v>
          </cell>
          <cell r="AB247">
            <v>0</v>
          </cell>
          <cell r="AC247">
            <v>2078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</row>
        <row r="248">
          <cell r="A248" t="str">
            <v>Alex Iwobi</v>
          </cell>
          <cell r="B248" t="str">
            <v>MID</v>
          </cell>
          <cell r="C248" t="str">
            <v>Everton</v>
          </cell>
          <cell r="D248">
            <v>2</v>
          </cell>
          <cell r="E248">
            <v>0</v>
          </cell>
          <cell r="F248">
            <v>0</v>
          </cell>
          <cell r="G248">
            <v>14</v>
          </cell>
          <cell r="H248">
            <v>0</v>
          </cell>
          <cell r="I248">
            <v>33.1</v>
          </cell>
          <cell r="J248">
            <v>186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12</v>
          </cell>
          <cell r="P248">
            <v>2</v>
          </cell>
          <cell r="Q248">
            <v>0</v>
          </cell>
          <cell r="R248">
            <v>5.0999999999999996</v>
          </cell>
          <cell r="S248">
            <v>18.2</v>
          </cell>
          <cell r="T248" t="str">
            <v>2022-08-13T11:30:00Z</v>
          </cell>
          <cell r="U248">
            <v>90</v>
          </cell>
          <cell r="V248">
            <v>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2</v>
          </cell>
          <cell r="AB248">
            <v>0</v>
          </cell>
          <cell r="AC248">
            <v>18074</v>
          </cell>
          <cell r="AD248">
            <v>0</v>
          </cell>
          <cell r="AE248">
            <v>1</v>
          </cell>
          <cell r="AF248">
            <v>2</v>
          </cell>
          <cell r="AG248">
            <v>0</v>
          </cell>
          <cell r="AH248">
            <v>2</v>
          </cell>
        </row>
        <row r="249">
          <cell r="A249" t="str">
            <v>Adam Forshaw</v>
          </cell>
          <cell r="B249" t="str">
            <v>MID</v>
          </cell>
          <cell r="C249" t="str">
            <v>Leeds</v>
          </cell>
          <cell r="D249">
            <v>0</v>
          </cell>
          <cell r="E249">
            <v>0</v>
          </cell>
          <cell r="F249">
            <v>0</v>
          </cell>
          <cell r="G249">
            <v>3</v>
          </cell>
          <cell r="H249">
            <v>0</v>
          </cell>
          <cell r="I249">
            <v>0.1</v>
          </cell>
          <cell r="J249">
            <v>224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19</v>
          </cell>
          <cell r="P249">
            <v>0</v>
          </cell>
          <cell r="Q249">
            <v>0</v>
          </cell>
          <cell r="R249">
            <v>0.1</v>
          </cell>
          <cell r="S249">
            <v>0.6</v>
          </cell>
          <cell r="T249" t="str">
            <v>2022-08-13T14:00:00Z</v>
          </cell>
          <cell r="U249">
            <v>2</v>
          </cell>
          <cell r="V249">
            <v>17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2</v>
          </cell>
          <cell r="AB249">
            <v>0</v>
          </cell>
          <cell r="AC249">
            <v>5224</v>
          </cell>
          <cell r="AD249">
            <v>0</v>
          </cell>
          <cell r="AE249">
            <v>2</v>
          </cell>
          <cell r="AF249">
            <v>2</v>
          </cell>
          <cell r="AG249">
            <v>0</v>
          </cell>
          <cell r="AH249">
            <v>1</v>
          </cell>
        </row>
        <row r="250">
          <cell r="A250" t="str">
            <v>Ben Pearson</v>
          </cell>
          <cell r="B250" t="str">
            <v>MID</v>
          </cell>
          <cell r="C250" t="str">
            <v>Bournemouth</v>
          </cell>
          <cell r="D250">
            <v>0.5</v>
          </cell>
          <cell r="E250">
            <v>0</v>
          </cell>
          <cell r="F250">
            <v>0</v>
          </cell>
          <cell r="G250">
            <v>12</v>
          </cell>
          <cell r="H250">
            <v>0</v>
          </cell>
          <cell r="I250">
            <v>0.9</v>
          </cell>
          <cell r="J250">
            <v>68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17</v>
          </cell>
          <cell r="P250">
            <v>4</v>
          </cell>
          <cell r="Q250">
            <v>0</v>
          </cell>
          <cell r="R250">
            <v>1.7</v>
          </cell>
          <cell r="S250">
            <v>8.8000000000000007</v>
          </cell>
          <cell r="T250" t="str">
            <v>2022-08-13T14:00:00Z</v>
          </cell>
          <cell r="U250">
            <v>90</v>
          </cell>
          <cell r="V250">
            <v>13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2</v>
          </cell>
          <cell r="AB250">
            <v>0</v>
          </cell>
          <cell r="AC250">
            <v>34423</v>
          </cell>
          <cell r="AD250">
            <v>0</v>
          </cell>
          <cell r="AE250">
            <v>0</v>
          </cell>
          <cell r="AF250">
            <v>4</v>
          </cell>
          <cell r="AG250">
            <v>7</v>
          </cell>
          <cell r="AH250">
            <v>2</v>
          </cell>
        </row>
        <row r="251">
          <cell r="A251" t="str">
            <v>Joel Matip</v>
          </cell>
          <cell r="B251" t="str">
            <v>DEF</v>
          </cell>
          <cell r="C251" t="str">
            <v>Liverpool</v>
          </cell>
          <cell r="D251">
            <v>0.8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276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16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 t="str">
            <v>2022-08-15T19:00:00Z</v>
          </cell>
          <cell r="U251">
            <v>0</v>
          </cell>
          <cell r="V251">
            <v>7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2</v>
          </cell>
          <cell r="AB251">
            <v>0</v>
          </cell>
          <cell r="AC251">
            <v>216084</v>
          </cell>
          <cell r="AD251">
            <v>0</v>
          </cell>
          <cell r="AE251">
            <v>1</v>
          </cell>
          <cell r="AF251">
            <v>1</v>
          </cell>
          <cell r="AG251">
            <v>0</v>
          </cell>
          <cell r="AH251">
            <v>0</v>
          </cell>
        </row>
        <row r="252">
          <cell r="A252" t="str">
            <v>Sven Botman</v>
          </cell>
          <cell r="B252" t="str">
            <v>DEF</v>
          </cell>
          <cell r="C252" t="str">
            <v>Newcastle</v>
          </cell>
          <cell r="D252">
            <v>4</v>
          </cell>
          <cell r="E252">
            <v>0</v>
          </cell>
          <cell r="F252">
            <v>1</v>
          </cell>
          <cell r="G252">
            <v>28</v>
          </cell>
          <cell r="H252">
            <v>1</v>
          </cell>
          <cell r="I252">
            <v>0.3</v>
          </cell>
          <cell r="J252">
            <v>377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14</v>
          </cell>
          <cell r="P252">
            <v>0</v>
          </cell>
          <cell r="Q252">
            <v>0</v>
          </cell>
          <cell r="R252">
            <v>1.2</v>
          </cell>
          <cell r="S252">
            <v>11.8</v>
          </cell>
          <cell r="T252" t="str">
            <v>2022-08-13T14:00:00Z</v>
          </cell>
          <cell r="U252">
            <v>90</v>
          </cell>
          <cell r="V252">
            <v>5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2</v>
          </cell>
          <cell r="AB252">
            <v>0</v>
          </cell>
          <cell r="AC252">
            <v>186217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7</v>
          </cell>
        </row>
        <row r="253">
          <cell r="A253" t="str">
            <v>SaÃ¯d Benrahma</v>
          </cell>
          <cell r="B253" t="str">
            <v>MID</v>
          </cell>
          <cell r="C253" t="str">
            <v>West Ham</v>
          </cell>
          <cell r="D253">
            <v>2</v>
          </cell>
          <cell r="E253">
            <v>0</v>
          </cell>
          <cell r="F253">
            <v>0</v>
          </cell>
          <cell r="G253">
            <v>10</v>
          </cell>
          <cell r="H253">
            <v>0</v>
          </cell>
          <cell r="I253">
            <v>50</v>
          </cell>
          <cell r="J253">
            <v>464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18</v>
          </cell>
          <cell r="P253">
            <v>1</v>
          </cell>
          <cell r="Q253">
            <v>0</v>
          </cell>
          <cell r="R253">
            <v>9</v>
          </cell>
          <cell r="S253">
            <v>23.6</v>
          </cell>
          <cell r="T253" t="str">
            <v>2022-08-14T13:00:00Z</v>
          </cell>
          <cell r="U253">
            <v>90</v>
          </cell>
          <cell r="V253">
            <v>16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2</v>
          </cell>
          <cell r="AB253">
            <v>0</v>
          </cell>
          <cell r="AC253">
            <v>176951</v>
          </cell>
          <cell r="AD253">
            <v>0</v>
          </cell>
          <cell r="AE253">
            <v>0</v>
          </cell>
          <cell r="AF253">
            <v>1</v>
          </cell>
          <cell r="AG253">
            <v>16</v>
          </cell>
          <cell r="AH253">
            <v>2</v>
          </cell>
        </row>
        <row r="254">
          <cell r="A254" t="str">
            <v>Fabio Henrique Tavares</v>
          </cell>
          <cell r="B254" t="str">
            <v>MID</v>
          </cell>
          <cell r="C254" t="str">
            <v>Liverpool</v>
          </cell>
          <cell r="D254">
            <v>2.5</v>
          </cell>
          <cell r="E254">
            <v>0</v>
          </cell>
          <cell r="F254">
            <v>0</v>
          </cell>
          <cell r="G254">
            <v>18</v>
          </cell>
          <cell r="H254">
            <v>0</v>
          </cell>
          <cell r="I254">
            <v>18.5</v>
          </cell>
          <cell r="J254">
            <v>282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16</v>
          </cell>
          <cell r="P254">
            <v>1</v>
          </cell>
          <cell r="Q254">
            <v>0</v>
          </cell>
          <cell r="R254">
            <v>4</v>
          </cell>
          <cell r="S254">
            <v>19.8</v>
          </cell>
          <cell r="T254" t="str">
            <v>2022-08-15T19:00:00Z</v>
          </cell>
          <cell r="U254">
            <v>90</v>
          </cell>
          <cell r="V254">
            <v>7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2</v>
          </cell>
          <cell r="AB254">
            <v>0</v>
          </cell>
          <cell r="AC254">
            <v>94355</v>
          </cell>
          <cell r="AD254">
            <v>0</v>
          </cell>
          <cell r="AE254">
            <v>1</v>
          </cell>
          <cell r="AF254">
            <v>1</v>
          </cell>
          <cell r="AG254">
            <v>2</v>
          </cell>
          <cell r="AH254">
            <v>2</v>
          </cell>
        </row>
        <row r="255">
          <cell r="A255" t="str">
            <v>Hakim Ziyech</v>
          </cell>
          <cell r="B255" t="str">
            <v>MID</v>
          </cell>
          <cell r="C255" t="str">
            <v>Chelsea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135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15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 t="str">
            <v>2022-08-14T15:30:00Z</v>
          </cell>
          <cell r="U255">
            <v>0</v>
          </cell>
          <cell r="V255">
            <v>18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2</v>
          </cell>
          <cell r="AB255">
            <v>0</v>
          </cell>
          <cell r="AC255">
            <v>39064</v>
          </cell>
          <cell r="AD255">
            <v>0</v>
          </cell>
          <cell r="AE255">
            <v>2</v>
          </cell>
          <cell r="AF255">
            <v>2</v>
          </cell>
          <cell r="AG255">
            <v>0</v>
          </cell>
          <cell r="AH255">
            <v>0</v>
          </cell>
        </row>
        <row r="256">
          <cell r="A256" t="str">
            <v>Robert Kenedy Nunes do Nascimento</v>
          </cell>
          <cell r="B256" t="str">
            <v>DEF</v>
          </cell>
          <cell r="C256" t="str">
            <v>Chelsea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138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15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 t="str">
            <v>2022-08-14T15:30:00Z</v>
          </cell>
          <cell r="U256">
            <v>0</v>
          </cell>
          <cell r="V256">
            <v>18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2</v>
          </cell>
          <cell r="AB256">
            <v>0</v>
          </cell>
          <cell r="AC256">
            <v>34148</v>
          </cell>
          <cell r="AD256">
            <v>0</v>
          </cell>
          <cell r="AE256">
            <v>2</v>
          </cell>
          <cell r="AF256">
            <v>2</v>
          </cell>
          <cell r="AG256">
            <v>0</v>
          </cell>
          <cell r="AH256">
            <v>0</v>
          </cell>
        </row>
        <row r="257">
          <cell r="A257" t="str">
            <v>Willy Boly</v>
          </cell>
          <cell r="B257" t="str">
            <v>DEF</v>
          </cell>
          <cell r="C257" t="str">
            <v>Wolves</v>
          </cell>
          <cell r="D257">
            <v>0.5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474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20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 t="str">
            <v>2022-08-13T14:00:00Z</v>
          </cell>
          <cell r="U257">
            <v>0</v>
          </cell>
          <cell r="V257">
            <v>9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2</v>
          </cell>
          <cell r="AB257">
            <v>0</v>
          </cell>
          <cell r="AC257">
            <v>26046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</row>
        <row r="258">
          <cell r="A258" t="str">
            <v>Tomas Soucek</v>
          </cell>
          <cell r="B258" t="str">
            <v>MID</v>
          </cell>
          <cell r="C258" t="str">
            <v>West Ham</v>
          </cell>
          <cell r="D258">
            <v>2.5</v>
          </cell>
          <cell r="E258">
            <v>0</v>
          </cell>
          <cell r="F258">
            <v>0</v>
          </cell>
          <cell r="G258">
            <v>3</v>
          </cell>
          <cell r="H258">
            <v>0</v>
          </cell>
          <cell r="I258">
            <v>2.6</v>
          </cell>
          <cell r="J258">
            <v>468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18</v>
          </cell>
          <cell r="P258">
            <v>1</v>
          </cell>
          <cell r="Q258">
            <v>0</v>
          </cell>
          <cell r="R258">
            <v>6.9</v>
          </cell>
          <cell r="S258">
            <v>18</v>
          </cell>
          <cell r="T258" t="str">
            <v>2022-08-14T13:00:00Z</v>
          </cell>
          <cell r="U258">
            <v>90</v>
          </cell>
          <cell r="V258">
            <v>16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2</v>
          </cell>
          <cell r="AB258">
            <v>0</v>
          </cell>
          <cell r="AC258">
            <v>156148</v>
          </cell>
          <cell r="AD258">
            <v>0</v>
          </cell>
          <cell r="AE258">
            <v>0</v>
          </cell>
          <cell r="AF258">
            <v>1</v>
          </cell>
          <cell r="AG258">
            <v>48</v>
          </cell>
          <cell r="AH258">
            <v>2</v>
          </cell>
        </row>
        <row r="259">
          <cell r="A259" t="str">
            <v>Leo Fuhr Hjelde</v>
          </cell>
          <cell r="B259" t="str">
            <v>DEF</v>
          </cell>
          <cell r="C259" t="str">
            <v>Leeds</v>
          </cell>
          <cell r="D259">
            <v>-0.5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243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19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 t="str">
            <v>2022-08-13T14:00:00Z</v>
          </cell>
          <cell r="U259">
            <v>0</v>
          </cell>
          <cell r="V259">
            <v>17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2</v>
          </cell>
          <cell r="AB259">
            <v>0</v>
          </cell>
          <cell r="AC259">
            <v>19043</v>
          </cell>
          <cell r="AD259">
            <v>0</v>
          </cell>
          <cell r="AE259">
            <v>2</v>
          </cell>
          <cell r="AF259">
            <v>2</v>
          </cell>
          <cell r="AG259">
            <v>0</v>
          </cell>
          <cell r="AH259">
            <v>0</v>
          </cell>
        </row>
        <row r="260">
          <cell r="A260" t="str">
            <v>Mads Roerslev Rasmussen</v>
          </cell>
          <cell r="B260" t="str">
            <v>DEF</v>
          </cell>
          <cell r="C260" t="str">
            <v>Brentford</v>
          </cell>
          <cell r="D260">
            <v>2.5</v>
          </cell>
          <cell r="E260">
            <v>0</v>
          </cell>
          <cell r="F260">
            <v>0</v>
          </cell>
          <cell r="G260">
            <v>20</v>
          </cell>
          <cell r="H260">
            <v>1</v>
          </cell>
          <cell r="I260">
            <v>1.5</v>
          </cell>
          <cell r="J260">
            <v>90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13</v>
          </cell>
          <cell r="P260">
            <v>0</v>
          </cell>
          <cell r="Q260">
            <v>0</v>
          </cell>
          <cell r="R260">
            <v>2.1</v>
          </cell>
          <cell r="S260">
            <v>19.399999999999999</v>
          </cell>
          <cell r="T260" t="str">
            <v>2022-08-13T16:30:00Z</v>
          </cell>
          <cell r="U260">
            <v>90</v>
          </cell>
          <cell r="V260">
            <v>14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2</v>
          </cell>
          <cell r="AB260">
            <v>0</v>
          </cell>
          <cell r="AC260">
            <v>4251</v>
          </cell>
          <cell r="AD260">
            <v>0</v>
          </cell>
          <cell r="AE260">
            <v>0</v>
          </cell>
          <cell r="AF260">
            <v>4</v>
          </cell>
          <cell r="AG260">
            <v>0</v>
          </cell>
          <cell r="AH260">
            <v>6</v>
          </cell>
        </row>
        <row r="261">
          <cell r="A261" t="str">
            <v>Wilfried Zaha</v>
          </cell>
          <cell r="B261" t="str">
            <v>MID</v>
          </cell>
          <cell r="C261" t="str">
            <v>Crystal Palace</v>
          </cell>
          <cell r="D261">
            <v>3.5</v>
          </cell>
          <cell r="E261">
            <v>0</v>
          </cell>
          <cell r="F261">
            <v>0</v>
          </cell>
          <cell r="G261">
            <v>13</v>
          </cell>
          <cell r="H261">
            <v>0</v>
          </cell>
          <cell r="I261">
            <v>11.8</v>
          </cell>
          <cell r="J261">
            <v>160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16</v>
          </cell>
          <cell r="P261">
            <v>1</v>
          </cell>
          <cell r="Q261">
            <v>1</v>
          </cell>
          <cell r="R261">
            <v>10.5</v>
          </cell>
          <cell r="S261">
            <v>43.2</v>
          </cell>
          <cell r="T261" t="str">
            <v>2022-08-15T19:00:00Z</v>
          </cell>
          <cell r="U261">
            <v>90</v>
          </cell>
          <cell r="V261">
            <v>12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2</v>
          </cell>
          <cell r="AB261">
            <v>0</v>
          </cell>
          <cell r="AC261">
            <v>598209</v>
          </cell>
          <cell r="AD261">
            <v>0</v>
          </cell>
          <cell r="AE261">
            <v>1</v>
          </cell>
          <cell r="AF261">
            <v>1</v>
          </cell>
          <cell r="AG261">
            <v>50</v>
          </cell>
          <cell r="AH261">
            <v>7</v>
          </cell>
        </row>
        <row r="262">
          <cell r="A262" t="str">
            <v>Sean Longstaff</v>
          </cell>
          <cell r="B262" t="str">
            <v>MID</v>
          </cell>
          <cell r="C262" t="str">
            <v>Newcastle</v>
          </cell>
          <cell r="D262">
            <v>1</v>
          </cell>
          <cell r="E262">
            <v>0</v>
          </cell>
          <cell r="F262">
            <v>0</v>
          </cell>
          <cell r="G262">
            <v>3</v>
          </cell>
          <cell r="H262">
            <v>0</v>
          </cell>
          <cell r="I262">
            <v>0.3</v>
          </cell>
          <cell r="J262">
            <v>370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14</v>
          </cell>
          <cell r="P262">
            <v>0</v>
          </cell>
          <cell r="Q262">
            <v>0</v>
          </cell>
          <cell r="R262">
            <v>0.1</v>
          </cell>
          <cell r="S262">
            <v>0.2</v>
          </cell>
          <cell r="T262" t="str">
            <v>2022-08-13T14:00:00Z</v>
          </cell>
          <cell r="U262">
            <v>14</v>
          </cell>
          <cell r="V262">
            <v>5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2</v>
          </cell>
          <cell r="AB262">
            <v>0</v>
          </cell>
          <cell r="AC262">
            <v>96764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1</v>
          </cell>
        </row>
        <row r="263">
          <cell r="A263" t="str">
            <v>Mads Bech SÃ¸rensen</v>
          </cell>
          <cell r="B263" t="str">
            <v>DEF</v>
          </cell>
          <cell r="C263" t="str">
            <v>Brentford</v>
          </cell>
          <cell r="D263">
            <v>0.5</v>
          </cell>
          <cell r="E263">
            <v>0</v>
          </cell>
          <cell r="F263">
            <v>0</v>
          </cell>
          <cell r="G263">
            <v>3</v>
          </cell>
          <cell r="H263">
            <v>0</v>
          </cell>
          <cell r="I263">
            <v>0.2</v>
          </cell>
          <cell r="J263">
            <v>91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13</v>
          </cell>
          <cell r="P263">
            <v>0</v>
          </cell>
          <cell r="Q263">
            <v>0</v>
          </cell>
          <cell r="R263">
            <v>0</v>
          </cell>
          <cell r="S263">
            <v>0.2</v>
          </cell>
          <cell r="T263" t="str">
            <v>2022-08-13T16:30:00Z</v>
          </cell>
          <cell r="U263">
            <v>10</v>
          </cell>
          <cell r="V263">
            <v>14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2</v>
          </cell>
          <cell r="AB263">
            <v>0</v>
          </cell>
          <cell r="AC263">
            <v>5893</v>
          </cell>
          <cell r="AD263">
            <v>0</v>
          </cell>
          <cell r="AE263">
            <v>0</v>
          </cell>
          <cell r="AF263">
            <v>4</v>
          </cell>
          <cell r="AG263">
            <v>0</v>
          </cell>
          <cell r="AH263">
            <v>1</v>
          </cell>
        </row>
        <row r="264">
          <cell r="A264" t="str">
            <v>Tom Davies</v>
          </cell>
          <cell r="B264" t="str">
            <v>MID</v>
          </cell>
          <cell r="C264" t="str">
            <v>Everton</v>
          </cell>
          <cell r="D264">
            <v>0</v>
          </cell>
          <cell r="E264">
            <v>0</v>
          </cell>
          <cell r="F264">
            <v>0</v>
          </cell>
          <cell r="G264">
            <v>1</v>
          </cell>
          <cell r="H264">
            <v>0</v>
          </cell>
          <cell r="I264">
            <v>1</v>
          </cell>
          <cell r="J264">
            <v>190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12</v>
          </cell>
          <cell r="P264">
            <v>1</v>
          </cell>
          <cell r="Q264">
            <v>0</v>
          </cell>
          <cell r="R264">
            <v>0.6</v>
          </cell>
          <cell r="S264">
            <v>0.8</v>
          </cell>
          <cell r="T264" t="str">
            <v>2022-08-13T11:30:00Z</v>
          </cell>
          <cell r="U264">
            <v>55</v>
          </cell>
          <cell r="V264">
            <v>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2</v>
          </cell>
          <cell r="AB264">
            <v>0</v>
          </cell>
          <cell r="AC264">
            <v>1828</v>
          </cell>
          <cell r="AD264">
            <v>0</v>
          </cell>
          <cell r="AE264">
            <v>1</v>
          </cell>
          <cell r="AF264">
            <v>2</v>
          </cell>
          <cell r="AG264">
            <v>4</v>
          </cell>
          <cell r="AH264">
            <v>0</v>
          </cell>
        </row>
        <row r="265">
          <cell r="A265" t="str">
            <v>Granit Xhaka</v>
          </cell>
          <cell r="B265" t="str">
            <v>MID</v>
          </cell>
          <cell r="C265" t="str">
            <v>Arsenal</v>
          </cell>
          <cell r="D265">
            <v>7.5</v>
          </cell>
          <cell r="E265">
            <v>1</v>
          </cell>
          <cell r="F265">
            <v>2</v>
          </cell>
          <cell r="G265">
            <v>35</v>
          </cell>
          <cell r="H265">
            <v>0</v>
          </cell>
          <cell r="I265">
            <v>25.5</v>
          </cell>
          <cell r="J265">
            <v>3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11</v>
          </cell>
          <cell r="P265">
            <v>2</v>
          </cell>
          <cell r="Q265">
            <v>1</v>
          </cell>
          <cell r="R265">
            <v>10.8</v>
          </cell>
          <cell r="S265">
            <v>54.8</v>
          </cell>
          <cell r="T265" t="str">
            <v>2022-08-13T14:00:00Z</v>
          </cell>
          <cell r="U265">
            <v>90</v>
          </cell>
          <cell r="V265">
            <v>10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</v>
          </cell>
          <cell r="AB265">
            <v>0</v>
          </cell>
          <cell r="AC265">
            <v>65418</v>
          </cell>
          <cell r="AD265">
            <v>0</v>
          </cell>
          <cell r="AE265">
            <v>2</v>
          </cell>
          <cell r="AF265">
            <v>4</v>
          </cell>
          <cell r="AG265">
            <v>28</v>
          </cell>
          <cell r="AH265">
            <v>12</v>
          </cell>
        </row>
        <row r="266">
          <cell r="A266" t="str">
            <v>Lisandro MartÃ­nez</v>
          </cell>
          <cell r="B266" t="str">
            <v>DEF</v>
          </cell>
          <cell r="C266" t="str">
            <v>Man Utd</v>
          </cell>
          <cell r="D266">
            <v>0</v>
          </cell>
          <cell r="E266">
            <v>0</v>
          </cell>
          <cell r="F266">
            <v>0</v>
          </cell>
          <cell r="G266">
            <v>14</v>
          </cell>
          <cell r="H266">
            <v>0</v>
          </cell>
          <cell r="I266">
            <v>2.1</v>
          </cell>
          <cell r="J266">
            <v>533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13</v>
          </cell>
          <cell r="P266">
            <v>4</v>
          </cell>
          <cell r="Q266">
            <v>0</v>
          </cell>
          <cell r="R266">
            <v>1.1000000000000001</v>
          </cell>
          <cell r="S266">
            <v>9</v>
          </cell>
          <cell r="T266" t="str">
            <v>2022-08-13T16:30:00Z</v>
          </cell>
          <cell r="U266">
            <v>45</v>
          </cell>
          <cell r="V266">
            <v>4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2</v>
          </cell>
          <cell r="AB266">
            <v>0</v>
          </cell>
          <cell r="AC266">
            <v>284746</v>
          </cell>
          <cell r="AD266">
            <v>0</v>
          </cell>
          <cell r="AE266">
            <v>0</v>
          </cell>
          <cell r="AF266">
            <v>4</v>
          </cell>
          <cell r="AG266">
            <v>0</v>
          </cell>
          <cell r="AH266">
            <v>-1</v>
          </cell>
        </row>
        <row r="267">
          <cell r="A267" t="str">
            <v>Pape Matar Sarr</v>
          </cell>
          <cell r="B267" t="str">
            <v>MID</v>
          </cell>
          <cell r="C267" t="str">
            <v>Spurs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450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15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 t="str">
            <v>2022-08-14T15:30:00Z</v>
          </cell>
          <cell r="U267">
            <v>0</v>
          </cell>
          <cell r="V267">
            <v>6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2</v>
          </cell>
          <cell r="AB267">
            <v>0</v>
          </cell>
          <cell r="AC267">
            <v>49396</v>
          </cell>
          <cell r="AD267">
            <v>0</v>
          </cell>
          <cell r="AE267">
            <v>2</v>
          </cell>
          <cell r="AF267">
            <v>2</v>
          </cell>
          <cell r="AG267">
            <v>0</v>
          </cell>
          <cell r="AH267">
            <v>0</v>
          </cell>
        </row>
        <row r="268">
          <cell r="A268" t="str">
            <v>Junior Firpo Adames</v>
          </cell>
          <cell r="B268" t="str">
            <v>DEF</v>
          </cell>
          <cell r="C268" t="str">
            <v>Leeds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239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19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 t="str">
            <v>2022-08-13T14:00:00Z</v>
          </cell>
          <cell r="U268">
            <v>0</v>
          </cell>
          <cell r="V268">
            <v>17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2</v>
          </cell>
          <cell r="AB268">
            <v>0</v>
          </cell>
          <cell r="AC268">
            <v>683</v>
          </cell>
          <cell r="AD268">
            <v>0</v>
          </cell>
          <cell r="AE268">
            <v>2</v>
          </cell>
          <cell r="AF268">
            <v>2</v>
          </cell>
          <cell r="AG268">
            <v>0</v>
          </cell>
          <cell r="AH268">
            <v>0</v>
          </cell>
        </row>
        <row r="269">
          <cell r="A269" t="str">
            <v>Harvey Barnes</v>
          </cell>
          <cell r="B269" t="str">
            <v>MID</v>
          </cell>
          <cell r="C269" t="str">
            <v>Leicester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264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11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 t="str">
            <v>2022-08-13T14:00:00Z</v>
          </cell>
          <cell r="U269">
            <v>0</v>
          </cell>
          <cell r="V269">
            <v>1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2</v>
          </cell>
          <cell r="AB269">
            <v>0</v>
          </cell>
          <cell r="AC269">
            <v>117394</v>
          </cell>
          <cell r="AD269">
            <v>0</v>
          </cell>
          <cell r="AE269">
            <v>2</v>
          </cell>
          <cell r="AF269">
            <v>4</v>
          </cell>
          <cell r="AG269">
            <v>0</v>
          </cell>
          <cell r="AH269">
            <v>0</v>
          </cell>
        </row>
        <row r="270">
          <cell r="A270" t="str">
            <v>Michail Antonio</v>
          </cell>
          <cell r="B270" t="str">
            <v>FWD</v>
          </cell>
          <cell r="C270" t="str">
            <v>West Ham</v>
          </cell>
          <cell r="D270">
            <v>1.5</v>
          </cell>
          <cell r="E270">
            <v>0</v>
          </cell>
          <cell r="F270">
            <v>0</v>
          </cell>
          <cell r="G270">
            <v>7</v>
          </cell>
          <cell r="H270">
            <v>0</v>
          </cell>
          <cell r="I270">
            <v>20.6</v>
          </cell>
          <cell r="J270">
            <v>458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18</v>
          </cell>
          <cell r="P270">
            <v>1</v>
          </cell>
          <cell r="Q270">
            <v>0</v>
          </cell>
          <cell r="R270">
            <v>4.3</v>
          </cell>
          <cell r="S270">
            <v>4.4000000000000004</v>
          </cell>
          <cell r="T270" t="str">
            <v>2022-08-14T13:00:00Z</v>
          </cell>
          <cell r="U270">
            <v>68</v>
          </cell>
          <cell r="V270">
            <v>16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2</v>
          </cell>
          <cell r="AB270">
            <v>0</v>
          </cell>
          <cell r="AC270">
            <v>374287</v>
          </cell>
          <cell r="AD270">
            <v>0</v>
          </cell>
          <cell r="AE270">
            <v>0</v>
          </cell>
          <cell r="AF270">
            <v>1</v>
          </cell>
          <cell r="AG270">
            <v>18</v>
          </cell>
          <cell r="AH270">
            <v>2</v>
          </cell>
        </row>
        <row r="271">
          <cell r="A271" t="str">
            <v>Mohamed Elyounoussi</v>
          </cell>
          <cell r="B271" t="str">
            <v>MID</v>
          </cell>
          <cell r="C271" t="str">
            <v>Southampton</v>
          </cell>
          <cell r="D271">
            <v>1.5</v>
          </cell>
          <cell r="E271">
            <v>0</v>
          </cell>
          <cell r="F271">
            <v>0</v>
          </cell>
          <cell r="G271">
            <v>3</v>
          </cell>
          <cell r="H271">
            <v>0</v>
          </cell>
          <cell r="I271">
            <v>3.8</v>
          </cell>
          <cell r="J271">
            <v>406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19</v>
          </cell>
          <cell r="P271">
            <v>2</v>
          </cell>
          <cell r="Q271">
            <v>0</v>
          </cell>
          <cell r="R271">
            <v>0.9</v>
          </cell>
          <cell r="S271">
            <v>0</v>
          </cell>
          <cell r="T271" t="str">
            <v>2022-08-13T14:00:00Z</v>
          </cell>
          <cell r="U271">
            <v>60</v>
          </cell>
          <cell r="V271">
            <v>11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2</v>
          </cell>
          <cell r="AB271">
            <v>0</v>
          </cell>
          <cell r="AC271">
            <v>8043</v>
          </cell>
          <cell r="AD271">
            <v>0</v>
          </cell>
          <cell r="AE271">
            <v>2</v>
          </cell>
          <cell r="AF271">
            <v>2</v>
          </cell>
          <cell r="AG271">
            <v>8</v>
          </cell>
          <cell r="AH271">
            <v>2</v>
          </cell>
        </row>
        <row r="272">
          <cell r="A272" t="str">
            <v>Frank Onyeka</v>
          </cell>
          <cell r="B272" t="str">
            <v>MID</v>
          </cell>
          <cell r="C272" t="str">
            <v>Brentford</v>
          </cell>
          <cell r="D272">
            <v>0</v>
          </cell>
          <cell r="E272">
            <v>0</v>
          </cell>
          <cell r="F272">
            <v>0</v>
          </cell>
          <cell r="G272">
            <v>3</v>
          </cell>
          <cell r="H272">
            <v>0</v>
          </cell>
          <cell r="I272">
            <v>0.7</v>
          </cell>
          <cell r="J272">
            <v>93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13</v>
          </cell>
          <cell r="P272">
            <v>0</v>
          </cell>
          <cell r="Q272">
            <v>0</v>
          </cell>
          <cell r="R272">
            <v>0.1</v>
          </cell>
          <cell r="S272">
            <v>0</v>
          </cell>
          <cell r="T272" t="str">
            <v>2022-08-13T16:30:00Z</v>
          </cell>
          <cell r="U272">
            <v>10</v>
          </cell>
          <cell r="V272">
            <v>14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2</v>
          </cell>
          <cell r="AB272">
            <v>0</v>
          </cell>
          <cell r="AC272">
            <v>3306</v>
          </cell>
          <cell r="AD272">
            <v>0</v>
          </cell>
          <cell r="AE272">
            <v>0</v>
          </cell>
          <cell r="AF272">
            <v>4</v>
          </cell>
          <cell r="AG272">
            <v>0</v>
          </cell>
          <cell r="AH272">
            <v>1</v>
          </cell>
        </row>
        <row r="273">
          <cell r="A273" t="str">
            <v>Zidane Iqbal</v>
          </cell>
          <cell r="B273" t="str">
            <v>MID</v>
          </cell>
          <cell r="C273" t="str">
            <v>Man Utd</v>
          </cell>
          <cell r="D273">
            <v>0.5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551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13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 t="str">
            <v>2022-08-13T16:30:00Z</v>
          </cell>
          <cell r="U273">
            <v>0</v>
          </cell>
          <cell r="V273">
            <v>4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2</v>
          </cell>
          <cell r="AB273">
            <v>0</v>
          </cell>
          <cell r="AC273">
            <v>17643</v>
          </cell>
          <cell r="AD273">
            <v>0</v>
          </cell>
          <cell r="AE273">
            <v>0</v>
          </cell>
          <cell r="AF273">
            <v>4</v>
          </cell>
          <cell r="AG273">
            <v>0</v>
          </cell>
          <cell r="AH273">
            <v>0</v>
          </cell>
        </row>
        <row r="274">
          <cell r="A274" t="str">
            <v>Niels Nkounkou</v>
          </cell>
          <cell r="B274" t="str">
            <v>DEF</v>
          </cell>
          <cell r="C274" t="str">
            <v>Everton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198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12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 t="str">
            <v>2022-08-13T11:30:00Z</v>
          </cell>
          <cell r="U274">
            <v>0</v>
          </cell>
          <cell r="V274">
            <v>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2</v>
          </cell>
          <cell r="AB274">
            <v>0</v>
          </cell>
          <cell r="AC274">
            <v>47972</v>
          </cell>
          <cell r="AD274">
            <v>0</v>
          </cell>
          <cell r="AE274">
            <v>1</v>
          </cell>
          <cell r="AF274">
            <v>2</v>
          </cell>
          <cell r="AG274">
            <v>0</v>
          </cell>
          <cell r="AH274">
            <v>0</v>
          </cell>
        </row>
        <row r="275">
          <cell r="A275" t="str">
            <v>Rodrigo Bentancur</v>
          </cell>
          <cell r="B275" t="str">
            <v>MID</v>
          </cell>
          <cell r="C275" t="str">
            <v>Spurs</v>
          </cell>
          <cell r="D275">
            <v>1.5</v>
          </cell>
          <cell r="E275">
            <v>0</v>
          </cell>
          <cell r="F275">
            <v>0</v>
          </cell>
          <cell r="G275">
            <v>10</v>
          </cell>
          <cell r="H275">
            <v>0</v>
          </cell>
          <cell r="I275">
            <v>1.2</v>
          </cell>
          <cell r="J275">
            <v>440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15</v>
          </cell>
          <cell r="P275">
            <v>2</v>
          </cell>
          <cell r="Q275">
            <v>0</v>
          </cell>
          <cell r="R275">
            <v>2.2000000000000002</v>
          </cell>
          <cell r="S275">
            <v>20.399999999999999</v>
          </cell>
          <cell r="T275" t="str">
            <v>2022-08-14T15:30:00Z</v>
          </cell>
          <cell r="U275">
            <v>78</v>
          </cell>
          <cell r="V275">
            <v>6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2</v>
          </cell>
          <cell r="AB275">
            <v>0</v>
          </cell>
          <cell r="AC275">
            <v>34025</v>
          </cell>
          <cell r="AD275">
            <v>0</v>
          </cell>
          <cell r="AE275">
            <v>2</v>
          </cell>
          <cell r="AF275">
            <v>2</v>
          </cell>
          <cell r="AG275">
            <v>0</v>
          </cell>
          <cell r="AH275">
            <v>2</v>
          </cell>
        </row>
        <row r="276">
          <cell r="A276" t="str">
            <v>Mason Mount</v>
          </cell>
          <cell r="B276" t="str">
            <v>MID</v>
          </cell>
          <cell r="C276" t="str">
            <v>Chelsea</v>
          </cell>
          <cell r="D276">
            <v>2.5</v>
          </cell>
          <cell r="E276">
            <v>0</v>
          </cell>
          <cell r="F276">
            <v>0</v>
          </cell>
          <cell r="G276">
            <v>11</v>
          </cell>
          <cell r="H276">
            <v>0</v>
          </cell>
          <cell r="I276">
            <v>22.4</v>
          </cell>
          <cell r="J276">
            <v>142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15</v>
          </cell>
          <cell r="P276">
            <v>2</v>
          </cell>
          <cell r="Q276">
            <v>0</v>
          </cell>
          <cell r="R276">
            <v>6.1</v>
          </cell>
          <cell r="S276">
            <v>24.2</v>
          </cell>
          <cell r="T276" t="str">
            <v>2022-08-14T15:30:00Z</v>
          </cell>
          <cell r="U276">
            <v>90</v>
          </cell>
          <cell r="V276">
            <v>18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2</v>
          </cell>
          <cell r="AB276">
            <v>0</v>
          </cell>
          <cell r="AC276">
            <v>767728</v>
          </cell>
          <cell r="AD276">
            <v>0</v>
          </cell>
          <cell r="AE276">
            <v>2</v>
          </cell>
          <cell r="AF276">
            <v>2</v>
          </cell>
          <cell r="AG276">
            <v>14</v>
          </cell>
          <cell r="AH276">
            <v>2</v>
          </cell>
        </row>
        <row r="277">
          <cell r="A277" t="str">
            <v>Nayef Aguerd</v>
          </cell>
          <cell r="B277" t="str">
            <v>DEF</v>
          </cell>
          <cell r="C277" t="str">
            <v>West Ham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472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 t="str">
            <v>2022-08-14T13:00:00Z</v>
          </cell>
          <cell r="U277">
            <v>0</v>
          </cell>
          <cell r="V277">
            <v>16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2</v>
          </cell>
          <cell r="AB277">
            <v>0</v>
          </cell>
          <cell r="AC277">
            <v>6549</v>
          </cell>
          <cell r="AD277">
            <v>0</v>
          </cell>
          <cell r="AE277">
            <v>0</v>
          </cell>
          <cell r="AF277">
            <v>1</v>
          </cell>
          <cell r="AG277">
            <v>0</v>
          </cell>
          <cell r="AH277">
            <v>0</v>
          </cell>
        </row>
        <row r="278">
          <cell r="A278" t="str">
            <v>Manor Solomon</v>
          </cell>
          <cell r="B278" t="str">
            <v>MID</v>
          </cell>
          <cell r="C278" t="str">
            <v>Fulham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562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20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 t="str">
            <v>2022-08-13T14:00:00Z</v>
          </cell>
          <cell r="U278">
            <v>0</v>
          </cell>
          <cell r="V278">
            <v>20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2</v>
          </cell>
          <cell r="AB278">
            <v>0</v>
          </cell>
          <cell r="AC278">
            <v>1191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</row>
        <row r="279">
          <cell r="A279" t="str">
            <v>RaÃºl JimÃ©nez</v>
          </cell>
          <cell r="B279" t="str">
            <v>FWD</v>
          </cell>
          <cell r="C279" t="str">
            <v>Wolves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476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20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 t="str">
            <v>2022-08-13T14:00:00Z</v>
          </cell>
          <cell r="U279">
            <v>0</v>
          </cell>
          <cell r="V279">
            <v>9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2</v>
          </cell>
          <cell r="AB279">
            <v>0</v>
          </cell>
          <cell r="AC279">
            <v>19953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</row>
        <row r="280">
          <cell r="A280" t="str">
            <v>Luke Chambers</v>
          </cell>
          <cell r="B280" t="str">
            <v>DEF</v>
          </cell>
          <cell r="C280" t="str">
            <v>Liverpool</v>
          </cell>
          <cell r="D280">
            <v>1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563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16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 t="str">
            <v>2022-08-15T19:00:00Z</v>
          </cell>
          <cell r="U280">
            <v>0</v>
          </cell>
          <cell r="V280">
            <v>7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2</v>
          </cell>
          <cell r="AB280">
            <v>0</v>
          </cell>
          <cell r="AC280">
            <v>2381</v>
          </cell>
          <cell r="AD280">
            <v>0</v>
          </cell>
          <cell r="AE280">
            <v>1</v>
          </cell>
          <cell r="AF280">
            <v>1</v>
          </cell>
          <cell r="AG280">
            <v>0</v>
          </cell>
          <cell r="AH280">
            <v>0</v>
          </cell>
        </row>
        <row r="281">
          <cell r="A281" t="str">
            <v>Kai Havertz</v>
          </cell>
          <cell r="B281" t="str">
            <v>FWD</v>
          </cell>
          <cell r="C281" t="str">
            <v>Chelsea</v>
          </cell>
          <cell r="D281">
            <v>1.5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13.8</v>
          </cell>
          <cell r="J281">
            <v>145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15</v>
          </cell>
          <cell r="P281">
            <v>1</v>
          </cell>
          <cell r="Q281">
            <v>0</v>
          </cell>
          <cell r="R281">
            <v>6.1</v>
          </cell>
          <cell r="S281">
            <v>10</v>
          </cell>
          <cell r="T281" t="str">
            <v>2022-08-14T15:30:00Z</v>
          </cell>
          <cell r="U281">
            <v>89</v>
          </cell>
          <cell r="V281">
            <v>18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2</v>
          </cell>
          <cell r="AB281">
            <v>0</v>
          </cell>
          <cell r="AC281">
            <v>330019</v>
          </cell>
          <cell r="AD281">
            <v>0</v>
          </cell>
          <cell r="AE281">
            <v>2</v>
          </cell>
          <cell r="AF281">
            <v>2</v>
          </cell>
          <cell r="AG281">
            <v>37</v>
          </cell>
          <cell r="AH281">
            <v>1</v>
          </cell>
        </row>
        <row r="282">
          <cell r="A282" t="str">
            <v>Ibrahima Diallo</v>
          </cell>
          <cell r="B282" t="str">
            <v>MID</v>
          </cell>
          <cell r="C282" t="str">
            <v>Southampton</v>
          </cell>
          <cell r="D282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416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19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 t="str">
            <v>2022-08-13T14:00:00Z</v>
          </cell>
          <cell r="U282">
            <v>0</v>
          </cell>
          <cell r="V282">
            <v>11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</v>
          </cell>
          <cell r="AB282">
            <v>0</v>
          </cell>
          <cell r="AC282">
            <v>65268</v>
          </cell>
          <cell r="AD282">
            <v>0</v>
          </cell>
          <cell r="AE282">
            <v>2</v>
          </cell>
          <cell r="AF282">
            <v>2</v>
          </cell>
          <cell r="AG282">
            <v>0</v>
          </cell>
          <cell r="AH282">
            <v>0</v>
          </cell>
        </row>
        <row r="283">
          <cell r="A283" t="str">
            <v>Adam Armstrong</v>
          </cell>
          <cell r="B283" t="str">
            <v>FWD</v>
          </cell>
          <cell r="C283" t="str">
            <v>Southampton</v>
          </cell>
          <cell r="D283">
            <v>3</v>
          </cell>
          <cell r="E283">
            <v>1</v>
          </cell>
          <cell r="F283">
            <v>0</v>
          </cell>
          <cell r="G283">
            <v>15</v>
          </cell>
          <cell r="H283">
            <v>0</v>
          </cell>
          <cell r="I283">
            <v>11.1</v>
          </cell>
          <cell r="J283">
            <v>408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19</v>
          </cell>
          <cell r="P283">
            <v>0</v>
          </cell>
          <cell r="Q283">
            <v>0</v>
          </cell>
          <cell r="R283">
            <v>3.3</v>
          </cell>
          <cell r="S283">
            <v>17.399999999999999</v>
          </cell>
          <cell r="T283" t="str">
            <v>2022-08-13T14:00:00Z</v>
          </cell>
          <cell r="U283">
            <v>29</v>
          </cell>
          <cell r="V283">
            <v>11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2</v>
          </cell>
          <cell r="AB283">
            <v>0</v>
          </cell>
          <cell r="AC283">
            <v>65627</v>
          </cell>
          <cell r="AD283">
            <v>0</v>
          </cell>
          <cell r="AE283">
            <v>2</v>
          </cell>
          <cell r="AF283">
            <v>2</v>
          </cell>
          <cell r="AG283">
            <v>4</v>
          </cell>
          <cell r="AH283">
            <v>4</v>
          </cell>
        </row>
        <row r="284">
          <cell r="A284" t="str">
            <v>Joe Worrall</v>
          </cell>
          <cell r="B284" t="str">
            <v>DEF</v>
          </cell>
          <cell r="C284" t="str">
            <v>Nott'm Forest</v>
          </cell>
          <cell r="D284">
            <v>3</v>
          </cell>
          <cell r="E284">
            <v>0</v>
          </cell>
          <cell r="F284">
            <v>1</v>
          </cell>
          <cell r="G284">
            <v>24</v>
          </cell>
          <cell r="H284">
            <v>1</v>
          </cell>
          <cell r="I284">
            <v>0.7</v>
          </cell>
          <cell r="J284">
            <v>388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18</v>
          </cell>
          <cell r="P284">
            <v>0</v>
          </cell>
          <cell r="Q284">
            <v>0</v>
          </cell>
          <cell r="R284">
            <v>2</v>
          </cell>
          <cell r="S284">
            <v>19.399999999999999</v>
          </cell>
          <cell r="T284" t="str">
            <v>2022-08-14T13:00:00Z</v>
          </cell>
          <cell r="U284">
            <v>90</v>
          </cell>
          <cell r="V284">
            <v>19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2</v>
          </cell>
          <cell r="AB284">
            <v>0</v>
          </cell>
          <cell r="AC284">
            <v>10764</v>
          </cell>
          <cell r="AD284">
            <v>0</v>
          </cell>
          <cell r="AE284">
            <v>0</v>
          </cell>
          <cell r="AF284">
            <v>1</v>
          </cell>
          <cell r="AG284">
            <v>0</v>
          </cell>
          <cell r="AH284">
            <v>7</v>
          </cell>
        </row>
        <row r="285">
          <cell r="A285" t="str">
            <v>Danny Welbeck</v>
          </cell>
          <cell r="B285" t="str">
            <v>FWD</v>
          </cell>
          <cell r="C285" t="str">
            <v>Brighton</v>
          </cell>
          <cell r="D285">
            <v>4.5</v>
          </cell>
          <cell r="E285">
            <v>0</v>
          </cell>
          <cell r="F285">
            <v>0</v>
          </cell>
          <cell r="G285">
            <v>6</v>
          </cell>
          <cell r="H285">
            <v>1</v>
          </cell>
          <cell r="I285">
            <v>12.5</v>
          </cell>
          <cell r="J285">
            <v>103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14</v>
          </cell>
          <cell r="P285">
            <v>0</v>
          </cell>
          <cell r="Q285">
            <v>0</v>
          </cell>
          <cell r="R285">
            <v>3.9</v>
          </cell>
          <cell r="S285">
            <v>2.4</v>
          </cell>
          <cell r="T285" t="str">
            <v>2022-08-13T14:00:00Z</v>
          </cell>
          <cell r="U285">
            <v>90</v>
          </cell>
          <cell r="V285">
            <v>15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2</v>
          </cell>
          <cell r="AB285">
            <v>0</v>
          </cell>
          <cell r="AC285">
            <v>109278</v>
          </cell>
          <cell r="AD285">
            <v>0</v>
          </cell>
          <cell r="AE285">
            <v>0</v>
          </cell>
          <cell r="AF285">
            <v>0</v>
          </cell>
          <cell r="AG285">
            <v>24</v>
          </cell>
          <cell r="AH285">
            <v>2</v>
          </cell>
        </row>
        <row r="286">
          <cell r="A286" t="str">
            <v>Jorge Luiz Frello Filho</v>
          </cell>
          <cell r="B286" t="str">
            <v>MID</v>
          </cell>
          <cell r="C286" t="str">
            <v>Chelsea</v>
          </cell>
          <cell r="D286">
            <v>6.5</v>
          </cell>
          <cell r="E286">
            <v>0</v>
          </cell>
          <cell r="F286">
            <v>0</v>
          </cell>
          <cell r="G286">
            <v>16</v>
          </cell>
          <cell r="H286">
            <v>0</v>
          </cell>
          <cell r="I286">
            <v>26.6</v>
          </cell>
          <cell r="J286">
            <v>130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15</v>
          </cell>
          <cell r="P286">
            <v>1</v>
          </cell>
          <cell r="Q286">
            <v>0</v>
          </cell>
          <cell r="R286">
            <v>4.5999999999999996</v>
          </cell>
          <cell r="S286">
            <v>11.2</v>
          </cell>
          <cell r="T286" t="str">
            <v>2022-08-14T15:30:00Z</v>
          </cell>
          <cell r="U286">
            <v>72</v>
          </cell>
          <cell r="V286">
            <v>18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2</v>
          </cell>
          <cell r="AB286">
            <v>0</v>
          </cell>
          <cell r="AC286">
            <v>390946</v>
          </cell>
          <cell r="AD286">
            <v>0</v>
          </cell>
          <cell r="AE286">
            <v>2</v>
          </cell>
          <cell r="AF286">
            <v>2</v>
          </cell>
          <cell r="AG286">
            <v>8</v>
          </cell>
          <cell r="AH286">
            <v>2</v>
          </cell>
        </row>
        <row r="287">
          <cell r="A287" t="str">
            <v>Timo Werner</v>
          </cell>
          <cell r="B287" t="str">
            <v>FWD</v>
          </cell>
          <cell r="C287" t="str">
            <v>Chelsea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137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15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 t="str">
            <v>2022-08-14T15:30:00Z</v>
          </cell>
          <cell r="U287">
            <v>0</v>
          </cell>
          <cell r="V287">
            <v>18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2</v>
          </cell>
          <cell r="AB287">
            <v>0</v>
          </cell>
          <cell r="AC287">
            <v>42320</v>
          </cell>
          <cell r="AD287">
            <v>0</v>
          </cell>
          <cell r="AE287">
            <v>2</v>
          </cell>
          <cell r="AF287">
            <v>2</v>
          </cell>
          <cell r="AG287">
            <v>0</v>
          </cell>
          <cell r="AH287">
            <v>0</v>
          </cell>
        </row>
        <row r="288">
          <cell r="A288" t="str">
            <v>Wayne Hennessey</v>
          </cell>
          <cell r="B288" t="str">
            <v>GK</v>
          </cell>
          <cell r="C288" t="str">
            <v>Nott'm Forest</v>
          </cell>
          <cell r="D288">
            <v>-0.5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518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18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 t="str">
            <v>2022-08-14T13:00:00Z</v>
          </cell>
          <cell r="U288">
            <v>0</v>
          </cell>
          <cell r="V288">
            <v>19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2</v>
          </cell>
          <cell r="AB288">
            <v>0</v>
          </cell>
          <cell r="AC288">
            <v>211717</v>
          </cell>
          <cell r="AD288">
            <v>0</v>
          </cell>
          <cell r="AE288">
            <v>0</v>
          </cell>
          <cell r="AF288">
            <v>1</v>
          </cell>
          <cell r="AG288">
            <v>0</v>
          </cell>
          <cell r="AH288">
            <v>0</v>
          </cell>
        </row>
        <row r="289">
          <cell r="A289" t="str">
            <v>Andreas Hoelgebaum Pereira</v>
          </cell>
          <cell r="B289" t="str">
            <v>MID</v>
          </cell>
          <cell r="C289" t="str">
            <v>Fulham</v>
          </cell>
          <cell r="D289">
            <v>2</v>
          </cell>
          <cell r="E289">
            <v>0</v>
          </cell>
          <cell r="F289">
            <v>0</v>
          </cell>
          <cell r="G289">
            <v>6</v>
          </cell>
          <cell r="H289">
            <v>1</v>
          </cell>
          <cell r="I289">
            <v>25.4</v>
          </cell>
          <cell r="J289">
            <v>346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20</v>
          </cell>
          <cell r="P289">
            <v>0</v>
          </cell>
          <cell r="Q289">
            <v>0</v>
          </cell>
          <cell r="R289">
            <v>3.2</v>
          </cell>
          <cell r="S289">
            <v>4.8</v>
          </cell>
          <cell r="T289" t="str">
            <v>2022-08-13T14:00:00Z</v>
          </cell>
          <cell r="U289">
            <v>85</v>
          </cell>
          <cell r="V289">
            <v>20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2</v>
          </cell>
          <cell r="AB289">
            <v>0</v>
          </cell>
          <cell r="AC289">
            <v>2252268</v>
          </cell>
          <cell r="AD289">
            <v>0</v>
          </cell>
          <cell r="AE289">
            <v>0</v>
          </cell>
          <cell r="AF289">
            <v>0</v>
          </cell>
          <cell r="AG289">
            <v>2</v>
          </cell>
          <cell r="AH289">
            <v>3</v>
          </cell>
        </row>
        <row r="290">
          <cell r="A290" t="str">
            <v>RÃºben Gato Alves Dias</v>
          </cell>
          <cell r="B290" t="str">
            <v>DEF</v>
          </cell>
          <cell r="C290" t="str">
            <v>Man City</v>
          </cell>
          <cell r="D290">
            <v>7.5</v>
          </cell>
          <cell r="E290">
            <v>0</v>
          </cell>
          <cell r="F290">
            <v>0</v>
          </cell>
          <cell r="G290">
            <v>26</v>
          </cell>
          <cell r="H290">
            <v>1</v>
          </cell>
          <cell r="I290">
            <v>2.1</v>
          </cell>
          <cell r="J290">
            <v>312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17</v>
          </cell>
          <cell r="P290">
            <v>0</v>
          </cell>
          <cell r="Q290">
            <v>0</v>
          </cell>
          <cell r="R290">
            <v>3.5</v>
          </cell>
          <cell r="S290">
            <v>11.2</v>
          </cell>
          <cell r="T290" t="str">
            <v>2022-08-13T14:00:00Z</v>
          </cell>
          <cell r="U290">
            <v>63</v>
          </cell>
          <cell r="V290">
            <v>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2</v>
          </cell>
          <cell r="AB290">
            <v>0</v>
          </cell>
          <cell r="AC290">
            <v>1078298</v>
          </cell>
          <cell r="AD290">
            <v>0</v>
          </cell>
          <cell r="AE290">
            <v>0</v>
          </cell>
          <cell r="AF290">
            <v>4</v>
          </cell>
          <cell r="AG290">
            <v>22</v>
          </cell>
          <cell r="AH290">
            <v>6</v>
          </cell>
        </row>
        <row r="291">
          <cell r="A291" t="str">
            <v>Ellery Balcombe</v>
          </cell>
          <cell r="B291" t="str">
            <v>GK</v>
          </cell>
          <cell r="C291" t="str">
            <v>Brentford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100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13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 t="str">
            <v>2022-08-13T16:30:00Z</v>
          </cell>
          <cell r="U291">
            <v>0</v>
          </cell>
          <cell r="V291">
            <v>14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2</v>
          </cell>
          <cell r="AB291">
            <v>0</v>
          </cell>
          <cell r="AC291">
            <v>13970</v>
          </cell>
          <cell r="AD291">
            <v>0</v>
          </cell>
          <cell r="AE291">
            <v>0</v>
          </cell>
          <cell r="AF291">
            <v>4</v>
          </cell>
          <cell r="AG291">
            <v>0</v>
          </cell>
          <cell r="AH291">
            <v>0</v>
          </cell>
        </row>
        <row r="292">
          <cell r="A292" t="str">
            <v>Jean-Philippe Gbamin</v>
          </cell>
          <cell r="B292" t="str">
            <v>MID</v>
          </cell>
          <cell r="C292" t="str">
            <v>Everton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187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12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 t="str">
            <v>2022-08-13T11:30:00Z</v>
          </cell>
          <cell r="U292">
            <v>0</v>
          </cell>
          <cell r="V292">
            <v>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2</v>
          </cell>
          <cell r="AB292">
            <v>0</v>
          </cell>
          <cell r="AC292">
            <v>5014</v>
          </cell>
          <cell r="AD292">
            <v>0</v>
          </cell>
          <cell r="AE292">
            <v>1</v>
          </cell>
          <cell r="AF292">
            <v>2</v>
          </cell>
          <cell r="AG292">
            <v>0</v>
          </cell>
          <cell r="AH292">
            <v>0</v>
          </cell>
        </row>
        <row r="293">
          <cell r="A293" t="str">
            <v>Oleksandr Zinchenko</v>
          </cell>
          <cell r="B293" t="str">
            <v>DEF</v>
          </cell>
          <cell r="C293" t="str">
            <v>Arsenal</v>
          </cell>
          <cell r="D293">
            <v>7</v>
          </cell>
          <cell r="E293">
            <v>0</v>
          </cell>
          <cell r="F293">
            <v>0</v>
          </cell>
          <cell r="G293">
            <v>15</v>
          </cell>
          <cell r="H293">
            <v>0</v>
          </cell>
          <cell r="I293">
            <v>7.9</v>
          </cell>
          <cell r="J293">
            <v>313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11</v>
          </cell>
          <cell r="P293">
            <v>2</v>
          </cell>
          <cell r="Q293">
            <v>0</v>
          </cell>
          <cell r="R293">
            <v>2.7</v>
          </cell>
          <cell r="S293">
            <v>7.4</v>
          </cell>
          <cell r="T293" t="str">
            <v>2022-08-13T14:00:00Z</v>
          </cell>
          <cell r="U293">
            <v>76</v>
          </cell>
          <cell r="V293">
            <v>10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2</v>
          </cell>
          <cell r="AB293">
            <v>0</v>
          </cell>
          <cell r="AC293">
            <v>2282170</v>
          </cell>
          <cell r="AD293">
            <v>0</v>
          </cell>
          <cell r="AE293">
            <v>2</v>
          </cell>
          <cell r="AF293">
            <v>4</v>
          </cell>
          <cell r="AG293">
            <v>12</v>
          </cell>
          <cell r="AH293">
            <v>1</v>
          </cell>
        </row>
        <row r="294">
          <cell r="A294" t="str">
            <v>Emerson Leite de Souza Junior</v>
          </cell>
          <cell r="B294" t="str">
            <v>DEF</v>
          </cell>
          <cell r="C294" t="str">
            <v>Spurs</v>
          </cell>
          <cell r="D294">
            <v>5</v>
          </cell>
          <cell r="E294">
            <v>0</v>
          </cell>
          <cell r="F294">
            <v>0</v>
          </cell>
          <cell r="G294">
            <v>10</v>
          </cell>
          <cell r="H294">
            <v>0</v>
          </cell>
          <cell r="I294">
            <v>1.3</v>
          </cell>
          <cell r="J294">
            <v>445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15</v>
          </cell>
          <cell r="P294">
            <v>2</v>
          </cell>
          <cell r="Q294">
            <v>0</v>
          </cell>
          <cell r="R294">
            <v>1.9</v>
          </cell>
          <cell r="S294">
            <v>15.8</v>
          </cell>
          <cell r="T294" t="str">
            <v>2022-08-14T15:30:00Z</v>
          </cell>
          <cell r="U294">
            <v>81</v>
          </cell>
          <cell r="V294">
            <v>6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2</v>
          </cell>
          <cell r="AB294">
            <v>0</v>
          </cell>
          <cell r="AC294">
            <v>201888</v>
          </cell>
          <cell r="AD294">
            <v>0</v>
          </cell>
          <cell r="AE294">
            <v>2</v>
          </cell>
          <cell r="AF294">
            <v>2</v>
          </cell>
          <cell r="AG294">
            <v>2</v>
          </cell>
          <cell r="AH294">
            <v>1</v>
          </cell>
        </row>
        <row r="295">
          <cell r="A295" t="str">
            <v>Daniel Castelo Podence</v>
          </cell>
          <cell r="B295" t="str">
            <v>MID</v>
          </cell>
          <cell r="C295" t="str">
            <v>Wolves</v>
          </cell>
          <cell r="D295">
            <v>6.5</v>
          </cell>
          <cell r="E295">
            <v>0</v>
          </cell>
          <cell r="F295">
            <v>0</v>
          </cell>
          <cell r="G295">
            <v>-2</v>
          </cell>
          <cell r="H295">
            <v>1</v>
          </cell>
          <cell r="I295">
            <v>15.1</v>
          </cell>
          <cell r="J295">
            <v>483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20</v>
          </cell>
          <cell r="P295">
            <v>0</v>
          </cell>
          <cell r="Q295">
            <v>0</v>
          </cell>
          <cell r="R295">
            <v>2.2999999999999998</v>
          </cell>
          <cell r="S295">
            <v>1.6</v>
          </cell>
          <cell r="T295" t="str">
            <v>2022-08-13T14:00:00Z</v>
          </cell>
          <cell r="U295">
            <v>90</v>
          </cell>
          <cell r="V295">
            <v>9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2</v>
          </cell>
          <cell r="AB295">
            <v>0</v>
          </cell>
          <cell r="AC295">
            <v>189066</v>
          </cell>
          <cell r="AD295">
            <v>0</v>
          </cell>
          <cell r="AE295">
            <v>0</v>
          </cell>
          <cell r="AF295">
            <v>0</v>
          </cell>
          <cell r="AG295">
            <v>6</v>
          </cell>
          <cell r="AH295">
            <v>2</v>
          </cell>
        </row>
        <row r="296">
          <cell r="A296" t="str">
            <v>Michael Olise</v>
          </cell>
          <cell r="B296" t="str">
            <v>MID</v>
          </cell>
          <cell r="C296" t="str">
            <v>Crystal Palace</v>
          </cell>
          <cell r="D296">
            <v>-0.4</v>
          </cell>
          <cell r="E296">
            <v>0</v>
          </cell>
          <cell r="F296">
            <v>0</v>
          </cell>
          <cell r="G296">
            <v>1</v>
          </cell>
          <cell r="H296">
            <v>0</v>
          </cell>
          <cell r="I296">
            <v>14</v>
          </cell>
          <cell r="J296">
            <v>171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16</v>
          </cell>
          <cell r="P296">
            <v>0</v>
          </cell>
          <cell r="Q296">
            <v>0</v>
          </cell>
          <cell r="R296">
            <v>1.6</v>
          </cell>
          <cell r="S296">
            <v>2</v>
          </cell>
          <cell r="T296" t="str">
            <v>2022-08-15T19:00:00Z</v>
          </cell>
          <cell r="U296">
            <v>2</v>
          </cell>
          <cell r="V296">
            <v>12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2</v>
          </cell>
          <cell r="AB296">
            <v>0</v>
          </cell>
          <cell r="AC296">
            <v>12914</v>
          </cell>
          <cell r="AD296">
            <v>0</v>
          </cell>
          <cell r="AE296">
            <v>1</v>
          </cell>
          <cell r="AF296">
            <v>1</v>
          </cell>
          <cell r="AG296">
            <v>0</v>
          </cell>
          <cell r="AH296">
            <v>1</v>
          </cell>
        </row>
        <row r="297">
          <cell r="A297" t="str">
            <v>Richie Laryea</v>
          </cell>
          <cell r="B297" t="str">
            <v>DEF</v>
          </cell>
          <cell r="C297" t="str">
            <v>Nott'm Forest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392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18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 t="str">
            <v>2022-08-14T13:00:00Z</v>
          </cell>
          <cell r="U297">
            <v>0</v>
          </cell>
          <cell r="V297">
            <v>19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2</v>
          </cell>
          <cell r="AB297">
            <v>0</v>
          </cell>
          <cell r="AC297">
            <v>3292</v>
          </cell>
          <cell r="AD297">
            <v>0</v>
          </cell>
          <cell r="AE297">
            <v>0</v>
          </cell>
          <cell r="AF297">
            <v>1</v>
          </cell>
          <cell r="AG297">
            <v>0</v>
          </cell>
          <cell r="AH297">
            <v>0</v>
          </cell>
        </row>
        <row r="298">
          <cell r="A298" t="str">
            <v>Marc Cucurella Saseta</v>
          </cell>
          <cell r="B298" t="str">
            <v>DEF</v>
          </cell>
          <cell r="C298" t="str">
            <v>Chelsea</v>
          </cell>
          <cell r="D298">
            <v>2</v>
          </cell>
          <cell r="E298">
            <v>1</v>
          </cell>
          <cell r="F298">
            <v>0</v>
          </cell>
          <cell r="G298">
            <v>21</v>
          </cell>
          <cell r="H298">
            <v>0</v>
          </cell>
          <cell r="I298">
            <v>26.8</v>
          </cell>
          <cell r="J298">
            <v>112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15</v>
          </cell>
          <cell r="P298">
            <v>2</v>
          </cell>
          <cell r="Q298">
            <v>0</v>
          </cell>
          <cell r="R298">
            <v>7.7</v>
          </cell>
          <cell r="S298">
            <v>24.6</v>
          </cell>
          <cell r="T298" t="str">
            <v>2022-08-14T15:30:00Z</v>
          </cell>
          <cell r="U298">
            <v>90</v>
          </cell>
          <cell r="V298">
            <v>18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2</v>
          </cell>
          <cell r="AB298">
            <v>0</v>
          </cell>
          <cell r="AC298">
            <v>687795</v>
          </cell>
          <cell r="AD298">
            <v>0</v>
          </cell>
          <cell r="AE298">
            <v>2</v>
          </cell>
          <cell r="AF298">
            <v>2</v>
          </cell>
          <cell r="AG298">
            <v>26</v>
          </cell>
          <cell r="AH298">
            <v>4</v>
          </cell>
        </row>
        <row r="299">
          <cell r="A299" t="str">
            <v>Jamie Shackleton</v>
          </cell>
          <cell r="B299" t="str">
            <v>MID</v>
          </cell>
          <cell r="C299" t="str">
            <v>Leeds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234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19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 t="str">
            <v>2022-08-13T14:00:00Z</v>
          </cell>
          <cell r="U299">
            <v>0</v>
          </cell>
          <cell r="V299">
            <v>17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2</v>
          </cell>
          <cell r="AB299">
            <v>0</v>
          </cell>
          <cell r="AC299">
            <v>541</v>
          </cell>
          <cell r="AD299">
            <v>0</v>
          </cell>
          <cell r="AE299">
            <v>2</v>
          </cell>
          <cell r="AF299">
            <v>2</v>
          </cell>
          <cell r="AG299">
            <v>0</v>
          </cell>
          <cell r="AH299">
            <v>0</v>
          </cell>
        </row>
        <row r="300">
          <cell r="A300" t="str">
            <v>Ollie Watkins</v>
          </cell>
          <cell r="B300" t="str">
            <v>FWD</v>
          </cell>
          <cell r="C300" t="str">
            <v>Aston Villa</v>
          </cell>
          <cell r="D300">
            <v>6</v>
          </cell>
          <cell r="E300">
            <v>2</v>
          </cell>
          <cell r="F300">
            <v>3</v>
          </cell>
          <cell r="G300">
            <v>27</v>
          </cell>
          <cell r="H300">
            <v>0</v>
          </cell>
          <cell r="I300">
            <v>25</v>
          </cell>
          <cell r="J300">
            <v>40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12</v>
          </cell>
          <cell r="P300">
            <v>1</v>
          </cell>
          <cell r="Q300">
            <v>0</v>
          </cell>
          <cell r="R300">
            <v>11.1</v>
          </cell>
          <cell r="S300">
            <v>40.799999999999997</v>
          </cell>
          <cell r="T300" t="str">
            <v>2022-08-13T11:30:00Z</v>
          </cell>
          <cell r="U300">
            <v>90</v>
          </cell>
          <cell r="V300">
            <v>8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2</v>
          </cell>
          <cell r="AB300">
            <v>0</v>
          </cell>
          <cell r="AC300">
            <v>257270</v>
          </cell>
          <cell r="AD300">
            <v>0</v>
          </cell>
          <cell r="AE300">
            <v>1</v>
          </cell>
          <cell r="AF300">
            <v>2</v>
          </cell>
          <cell r="AG300">
            <v>45</v>
          </cell>
          <cell r="AH300">
            <v>11</v>
          </cell>
        </row>
        <row r="301">
          <cell r="A301" t="str">
            <v>James Hill</v>
          </cell>
          <cell r="B301" t="str">
            <v>DEF</v>
          </cell>
          <cell r="C301" t="str">
            <v>Bournemouth</v>
          </cell>
          <cell r="D301">
            <v>-1.5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539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17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 t="str">
            <v>2022-08-13T14:00:00Z</v>
          </cell>
          <cell r="U301">
            <v>0</v>
          </cell>
          <cell r="V301">
            <v>13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2</v>
          </cell>
          <cell r="AB301">
            <v>0</v>
          </cell>
          <cell r="AC301">
            <v>3012</v>
          </cell>
          <cell r="AD301">
            <v>0</v>
          </cell>
          <cell r="AE301">
            <v>0</v>
          </cell>
          <cell r="AF301">
            <v>4</v>
          </cell>
          <cell r="AG301">
            <v>0</v>
          </cell>
          <cell r="AH301">
            <v>0</v>
          </cell>
        </row>
        <row r="302">
          <cell r="A302" t="str">
            <v>Adam Smith</v>
          </cell>
          <cell r="B302" t="str">
            <v>DEF</v>
          </cell>
          <cell r="C302" t="str">
            <v>Bournemouth</v>
          </cell>
          <cell r="D302">
            <v>0.5</v>
          </cell>
          <cell r="E302">
            <v>0</v>
          </cell>
          <cell r="F302">
            <v>0</v>
          </cell>
          <cell r="G302">
            <v>5</v>
          </cell>
          <cell r="H302">
            <v>0</v>
          </cell>
          <cell r="I302">
            <v>4.5999999999999996</v>
          </cell>
          <cell r="J302">
            <v>57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17</v>
          </cell>
          <cell r="P302">
            <v>4</v>
          </cell>
          <cell r="Q302">
            <v>0</v>
          </cell>
          <cell r="R302">
            <v>4.0999999999999996</v>
          </cell>
          <cell r="S302">
            <v>16.399999999999999</v>
          </cell>
          <cell r="T302" t="str">
            <v>2022-08-13T14:00:00Z</v>
          </cell>
          <cell r="U302">
            <v>90</v>
          </cell>
          <cell r="V302">
            <v>13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2</v>
          </cell>
          <cell r="AB302">
            <v>0</v>
          </cell>
          <cell r="AC302">
            <v>16539</v>
          </cell>
          <cell r="AD302">
            <v>0</v>
          </cell>
          <cell r="AE302">
            <v>0</v>
          </cell>
          <cell r="AF302">
            <v>4</v>
          </cell>
          <cell r="AG302">
            <v>20</v>
          </cell>
          <cell r="AH302">
            <v>-1</v>
          </cell>
        </row>
        <row r="303">
          <cell r="A303" t="str">
            <v>Zack Steffen</v>
          </cell>
          <cell r="B303" t="str">
            <v>GK</v>
          </cell>
          <cell r="C303" t="str">
            <v>Man City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310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17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 t="str">
            <v>2022-08-13T14:00:00Z</v>
          </cell>
          <cell r="U303">
            <v>0</v>
          </cell>
          <cell r="V303">
            <v>3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2</v>
          </cell>
          <cell r="AB303">
            <v>0</v>
          </cell>
          <cell r="AC303">
            <v>3065</v>
          </cell>
          <cell r="AD303">
            <v>0</v>
          </cell>
          <cell r="AE303">
            <v>0</v>
          </cell>
          <cell r="AF303">
            <v>4</v>
          </cell>
          <cell r="AG303">
            <v>0</v>
          </cell>
          <cell r="AH303">
            <v>0</v>
          </cell>
        </row>
        <row r="304">
          <cell r="A304" t="str">
            <v>Leandro Trossard</v>
          </cell>
          <cell r="B304" t="str">
            <v>MID</v>
          </cell>
          <cell r="C304" t="str">
            <v>Brighton</v>
          </cell>
          <cell r="D304">
            <v>2</v>
          </cell>
          <cell r="E304">
            <v>0</v>
          </cell>
          <cell r="F304">
            <v>0</v>
          </cell>
          <cell r="G304">
            <v>4</v>
          </cell>
          <cell r="H304">
            <v>1</v>
          </cell>
          <cell r="I304">
            <v>3.2</v>
          </cell>
          <cell r="J304">
            <v>111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14</v>
          </cell>
          <cell r="P304">
            <v>0</v>
          </cell>
          <cell r="Q304">
            <v>0</v>
          </cell>
          <cell r="R304">
            <v>3.6</v>
          </cell>
          <cell r="S304">
            <v>1.8</v>
          </cell>
          <cell r="T304" t="str">
            <v>2022-08-13T14:00:00Z</v>
          </cell>
          <cell r="U304">
            <v>74</v>
          </cell>
          <cell r="V304">
            <v>15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2</v>
          </cell>
          <cell r="AB304">
            <v>0</v>
          </cell>
          <cell r="AC304">
            <v>203115</v>
          </cell>
          <cell r="AD304">
            <v>0</v>
          </cell>
          <cell r="AE304">
            <v>0</v>
          </cell>
          <cell r="AF304">
            <v>0</v>
          </cell>
          <cell r="AG304">
            <v>31</v>
          </cell>
          <cell r="AH304">
            <v>3</v>
          </cell>
        </row>
        <row r="305">
          <cell r="A305" t="str">
            <v>Ben Johnson</v>
          </cell>
          <cell r="B305" t="str">
            <v>DEF</v>
          </cell>
          <cell r="C305" t="str">
            <v>West Ham</v>
          </cell>
          <cell r="D305">
            <v>2</v>
          </cell>
          <cell r="E305">
            <v>0</v>
          </cell>
          <cell r="F305">
            <v>0</v>
          </cell>
          <cell r="G305">
            <v>7</v>
          </cell>
          <cell r="H305">
            <v>0</v>
          </cell>
          <cell r="I305">
            <v>0.2</v>
          </cell>
          <cell r="J305">
            <v>471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18</v>
          </cell>
          <cell r="P305">
            <v>1</v>
          </cell>
          <cell r="Q305">
            <v>0</v>
          </cell>
          <cell r="R305">
            <v>1.4</v>
          </cell>
          <cell r="S305">
            <v>13.6</v>
          </cell>
          <cell r="T305" t="str">
            <v>2022-08-14T13:00:00Z</v>
          </cell>
          <cell r="U305">
            <v>90</v>
          </cell>
          <cell r="V305">
            <v>16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2</v>
          </cell>
          <cell r="AB305">
            <v>0</v>
          </cell>
          <cell r="AC305">
            <v>11552</v>
          </cell>
          <cell r="AD305">
            <v>0</v>
          </cell>
          <cell r="AE305">
            <v>0</v>
          </cell>
          <cell r="AF305">
            <v>1</v>
          </cell>
          <cell r="AG305">
            <v>0</v>
          </cell>
          <cell r="AH305">
            <v>2</v>
          </cell>
        </row>
        <row r="306">
          <cell r="A306" t="str">
            <v>Paulo Gazzaniga Farias</v>
          </cell>
          <cell r="B306" t="str">
            <v>GK</v>
          </cell>
          <cell r="C306" t="str">
            <v>Fulham</v>
          </cell>
          <cell r="D306">
            <v>-0.5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207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20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 t="str">
            <v>2022-08-13T14:00:00Z</v>
          </cell>
          <cell r="U306">
            <v>0</v>
          </cell>
          <cell r="V306">
            <v>20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2</v>
          </cell>
          <cell r="AB306">
            <v>0</v>
          </cell>
          <cell r="AC306">
            <v>510651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 t="str">
            <v>Jesse Lingard</v>
          </cell>
          <cell r="B307" t="str">
            <v>MID</v>
          </cell>
          <cell r="C307" t="str">
            <v>Nott'm Forest</v>
          </cell>
          <cell r="D307">
            <v>3.5</v>
          </cell>
          <cell r="E307">
            <v>1</v>
          </cell>
          <cell r="F307">
            <v>0</v>
          </cell>
          <cell r="G307">
            <v>18</v>
          </cell>
          <cell r="H307">
            <v>1</v>
          </cell>
          <cell r="I307">
            <v>22.3</v>
          </cell>
          <cell r="J307">
            <v>527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18</v>
          </cell>
          <cell r="P307">
            <v>0</v>
          </cell>
          <cell r="Q307">
            <v>0</v>
          </cell>
          <cell r="R307">
            <v>4.5</v>
          </cell>
          <cell r="S307">
            <v>6.6</v>
          </cell>
          <cell r="T307" t="str">
            <v>2022-08-14T13:00:00Z</v>
          </cell>
          <cell r="U307">
            <v>90</v>
          </cell>
          <cell r="V307">
            <v>19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2</v>
          </cell>
          <cell r="AB307">
            <v>0</v>
          </cell>
          <cell r="AC307">
            <v>439064</v>
          </cell>
          <cell r="AD307">
            <v>0</v>
          </cell>
          <cell r="AE307">
            <v>0</v>
          </cell>
          <cell r="AF307">
            <v>1</v>
          </cell>
          <cell r="AG307">
            <v>16</v>
          </cell>
          <cell r="AH307">
            <v>6</v>
          </cell>
        </row>
        <row r="308">
          <cell r="A308" t="str">
            <v>Nathan Patterson</v>
          </cell>
          <cell r="B308" t="str">
            <v>DEF</v>
          </cell>
          <cell r="C308" t="str">
            <v>Everton</v>
          </cell>
          <cell r="D308">
            <v>1.5</v>
          </cell>
          <cell r="E308">
            <v>0</v>
          </cell>
          <cell r="F308">
            <v>0</v>
          </cell>
          <cell r="G308">
            <v>12</v>
          </cell>
          <cell r="H308">
            <v>0</v>
          </cell>
          <cell r="I308">
            <v>0.6</v>
          </cell>
          <cell r="J308">
            <v>197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12</v>
          </cell>
          <cell r="P308">
            <v>2</v>
          </cell>
          <cell r="Q308">
            <v>0</v>
          </cell>
          <cell r="R308">
            <v>4.5999999999999996</v>
          </cell>
          <cell r="S308">
            <v>19.399999999999999</v>
          </cell>
          <cell r="T308" t="str">
            <v>2022-08-13T11:30:00Z</v>
          </cell>
          <cell r="U308">
            <v>90</v>
          </cell>
          <cell r="V308">
            <v>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2</v>
          </cell>
          <cell r="AB308">
            <v>0</v>
          </cell>
          <cell r="AC308">
            <v>459117</v>
          </cell>
          <cell r="AD308">
            <v>0</v>
          </cell>
          <cell r="AE308">
            <v>1</v>
          </cell>
          <cell r="AF308">
            <v>2</v>
          </cell>
          <cell r="AG308">
            <v>26</v>
          </cell>
          <cell r="AH308">
            <v>1</v>
          </cell>
        </row>
        <row r="309">
          <cell r="A309" t="str">
            <v>Jacob Murphy</v>
          </cell>
          <cell r="B309" t="str">
            <v>MID</v>
          </cell>
          <cell r="C309" t="str">
            <v>Newcastle</v>
          </cell>
          <cell r="D309">
            <v>1</v>
          </cell>
          <cell r="E309">
            <v>0</v>
          </cell>
          <cell r="F309">
            <v>0</v>
          </cell>
          <cell r="G309">
            <v>2</v>
          </cell>
          <cell r="H309">
            <v>0</v>
          </cell>
          <cell r="I309">
            <v>1.6</v>
          </cell>
          <cell r="J309">
            <v>365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14</v>
          </cell>
          <cell r="P309">
            <v>0</v>
          </cell>
          <cell r="Q309">
            <v>0</v>
          </cell>
          <cell r="R309">
            <v>0.3</v>
          </cell>
          <cell r="S309">
            <v>1.4</v>
          </cell>
          <cell r="T309" t="str">
            <v>2022-08-13T14:00:00Z</v>
          </cell>
          <cell r="U309">
            <v>15</v>
          </cell>
          <cell r="V309">
            <v>5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2</v>
          </cell>
          <cell r="AB309">
            <v>0</v>
          </cell>
          <cell r="AC309">
            <v>560760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1</v>
          </cell>
        </row>
        <row r="310">
          <cell r="A310" t="str">
            <v>Sam Surridge</v>
          </cell>
          <cell r="B310" t="str">
            <v>FWD</v>
          </cell>
          <cell r="C310" t="str">
            <v>Nott'm Forest</v>
          </cell>
          <cell r="D310">
            <v>0.5</v>
          </cell>
          <cell r="E310">
            <v>0</v>
          </cell>
          <cell r="F310">
            <v>0</v>
          </cell>
          <cell r="G310">
            <v>-2</v>
          </cell>
          <cell r="H310">
            <v>0</v>
          </cell>
          <cell r="I310">
            <v>0.3</v>
          </cell>
          <cell r="J310">
            <v>391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18</v>
          </cell>
          <cell r="P310">
            <v>0</v>
          </cell>
          <cell r="Q310">
            <v>0</v>
          </cell>
          <cell r="R310">
            <v>0.2</v>
          </cell>
          <cell r="S310">
            <v>2</v>
          </cell>
          <cell r="T310" t="str">
            <v>2022-08-14T13:00:00Z</v>
          </cell>
          <cell r="U310">
            <v>18</v>
          </cell>
          <cell r="V310">
            <v>19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2</v>
          </cell>
          <cell r="AB310">
            <v>0</v>
          </cell>
          <cell r="AC310">
            <v>148417</v>
          </cell>
          <cell r="AD310">
            <v>0</v>
          </cell>
          <cell r="AE310">
            <v>0</v>
          </cell>
          <cell r="AF310">
            <v>1</v>
          </cell>
          <cell r="AG310">
            <v>0</v>
          </cell>
          <cell r="AH310">
            <v>0</v>
          </cell>
        </row>
        <row r="311">
          <cell r="A311" t="str">
            <v>Jamie Vardy</v>
          </cell>
          <cell r="B311" t="str">
            <v>FWD</v>
          </cell>
          <cell r="C311" t="str">
            <v>Leicester</v>
          </cell>
          <cell r="D311">
            <v>3</v>
          </cell>
          <cell r="E311">
            <v>0</v>
          </cell>
          <cell r="F311">
            <v>0</v>
          </cell>
          <cell r="G311">
            <v>10</v>
          </cell>
          <cell r="H311">
            <v>0</v>
          </cell>
          <cell r="I311">
            <v>12.5</v>
          </cell>
          <cell r="J311">
            <v>255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11</v>
          </cell>
          <cell r="P311">
            <v>3</v>
          </cell>
          <cell r="Q311">
            <v>0</v>
          </cell>
          <cell r="R311">
            <v>2.4</v>
          </cell>
          <cell r="S311">
            <v>9.6</v>
          </cell>
          <cell r="T311" t="str">
            <v>2022-08-13T14:00:00Z</v>
          </cell>
          <cell r="U311">
            <v>69</v>
          </cell>
          <cell r="V311">
            <v>1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2</v>
          </cell>
          <cell r="AB311">
            <v>0</v>
          </cell>
          <cell r="AC311">
            <v>402418</v>
          </cell>
          <cell r="AD311">
            <v>0</v>
          </cell>
          <cell r="AE311">
            <v>2</v>
          </cell>
          <cell r="AF311">
            <v>4</v>
          </cell>
          <cell r="AG311">
            <v>2</v>
          </cell>
          <cell r="AH311">
            <v>2</v>
          </cell>
        </row>
        <row r="312">
          <cell r="A312" t="str">
            <v>Benjamin White</v>
          </cell>
          <cell r="B312" t="str">
            <v>DEF</v>
          </cell>
          <cell r="C312" t="str">
            <v>Arsenal</v>
          </cell>
          <cell r="D312">
            <v>3.5</v>
          </cell>
          <cell r="E312">
            <v>0</v>
          </cell>
          <cell r="F312">
            <v>0</v>
          </cell>
          <cell r="G312">
            <v>8</v>
          </cell>
          <cell r="H312">
            <v>0</v>
          </cell>
          <cell r="I312">
            <v>3.3</v>
          </cell>
          <cell r="J312">
            <v>10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11</v>
          </cell>
          <cell r="P312">
            <v>2</v>
          </cell>
          <cell r="Q312">
            <v>0</v>
          </cell>
          <cell r="R312">
            <v>1.3</v>
          </cell>
          <cell r="S312">
            <v>9.8000000000000007</v>
          </cell>
          <cell r="T312" t="str">
            <v>2022-08-13T14:00:00Z</v>
          </cell>
          <cell r="U312">
            <v>74</v>
          </cell>
          <cell r="V312">
            <v>10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2</v>
          </cell>
          <cell r="AB312">
            <v>0</v>
          </cell>
          <cell r="AC312">
            <v>567751</v>
          </cell>
          <cell r="AD312">
            <v>0</v>
          </cell>
          <cell r="AE312">
            <v>2</v>
          </cell>
          <cell r="AF312">
            <v>4</v>
          </cell>
          <cell r="AG312">
            <v>0</v>
          </cell>
          <cell r="AH312">
            <v>1</v>
          </cell>
        </row>
        <row r="313">
          <cell r="A313" t="str">
            <v>Konstantinos Tsimikas</v>
          </cell>
          <cell r="B313" t="str">
            <v>DEF</v>
          </cell>
          <cell r="C313" t="str">
            <v>Liverpool</v>
          </cell>
          <cell r="D313">
            <v>0.8</v>
          </cell>
          <cell r="E313">
            <v>0</v>
          </cell>
          <cell r="F313">
            <v>0</v>
          </cell>
          <cell r="G313">
            <v>3</v>
          </cell>
          <cell r="H313">
            <v>0</v>
          </cell>
          <cell r="I313">
            <v>2.1</v>
          </cell>
          <cell r="J313">
            <v>292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</v>
          </cell>
          <cell r="P313">
            <v>0</v>
          </cell>
          <cell r="Q313">
            <v>0</v>
          </cell>
          <cell r="R313">
            <v>2.4</v>
          </cell>
          <cell r="S313">
            <v>3.4</v>
          </cell>
          <cell r="T313" t="str">
            <v>2022-08-15T19:00:00Z</v>
          </cell>
          <cell r="U313">
            <v>27</v>
          </cell>
          <cell r="V313">
            <v>7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2</v>
          </cell>
          <cell r="AB313">
            <v>0</v>
          </cell>
          <cell r="AC313">
            <v>7926</v>
          </cell>
          <cell r="AD313">
            <v>0</v>
          </cell>
          <cell r="AE313">
            <v>1</v>
          </cell>
          <cell r="AF313">
            <v>1</v>
          </cell>
          <cell r="AG313">
            <v>18</v>
          </cell>
          <cell r="AH313">
            <v>0</v>
          </cell>
        </row>
        <row r="314">
          <cell r="A314" t="str">
            <v>James Tomkins</v>
          </cell>
          <cell r="B314" t="str">
            <v>DEF</v>
          </cell>
          <cell r="C314" t="str">
            <v>Crystal Palace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153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16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 t="str">
            <v>2022-08-15T19:00:00Z</v>
          </cell>
          <cell r="U314">
            <v>0</v>
          </cell>
          <cell r="V314">
            <v>12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2</v>
          </cell>
          <cell r="AB314">
            <v>0</v>
          </cell>
          <cell r="AC314">
            <v>83179</v>
          </cell>
          <cell r="AD314">
            <v>0</v>
          </cell>
          <cell r="AE314">
            <v>1</v>
          </cell>
          <cell r="AF314">
            <v>1</v>
          </cell>
          <cell r="AG314">
            <v>0</v>
          </cell>
          <cell r="AH314">
            <v>0</v>
          </cell>
        </row>
        <row r="315">
          <cell r="A315" t="str">
            <v>Mohamed Elneny</v>
          </cell>
          <cell r="B315" t="str">
            <v>MID</v>
          </cell>
          <cell r="C315" t="str">
            <v>Arsenal</v>
          </cell>
          <cell r="D315">
            <v>0.5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4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11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 t="str">
            <v>2022-08-13T14:00:00Z</v>
          </cell>
          <cell r="U315">
            <v>0</v>
          </cell>
          <cell r="V315">
            <v>10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2</v>
          </cell>
          <cell r="AB315">
            <v>0</v>
          </cell>
          <cell r="AC315">
            <v>87552</v>
          </cell>
          <cell r="AD315">
            <v>0</v>
          </cell>
          <cell r="AE315">
            <v>2</v>
          </cell>
          <cell r="AF315">
            <v>4</v>
          </cell>
          <cell r="AG315">
            <v>0</v>
          </cell>
          <cell r="AH315">
            <v>0</v>
          </cell>
        </row>
        <row r="316">
          <cell r="A316" t="str">
            <v>Jackson Smith</v>
          </cell>
          <cell r="B316" t="str">
            <v>GK</v>
          </cell>
          <cell r="C316" t="str">
            <v>Wolves</v>
          </cell>
          <cell r="D316">
            <v>0.5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557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20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 t="str">
            <v>2022-08-13T14:00:00Z</v>
          </cell>
          <cell r="U316">
            <v>0</v>
          </cell>
          <cell r="V316">
            <v>9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2</v>
          </cell>
          <cell r="AB316">
            <v>0</v>
          </cell>
          <cell r="AC316">
            <v>62806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</row>
        <row r="317">
          <cell r="A317" t="str">
            <v>Jacob Ramsey</v>
          </cell>
          <cell r="B317" t="str">
            <v>MID</v>
          </cell>
          <cell r="C317" t="str">
            <v>Aston Villa</v>
          </cell>
          <cell r="D317">
            <v>1</v>
          </cell>
          <cell r="E317">
            <v>0</v>
          </cell>
          <cell r="F317">
            <v>0</v>
          </cell>
          <cell r="G317">
            <v>14</v>
          </cell>
          <cell r="H317">
            <v>0</v>
          </cell>
          <cell r="I317">
            <v>18.5</v>
          </cell>
          <cell r="J317">
            <v>47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12</v>
          </cell>
          <cell r="P317">
            <v>1</v>
          </cell>
          <cell r="Q317">
            <v>0</v>
          </cell>
          <cell r="R317">
            <v>3.8</v>
          </cell>
          <cell r="S317">
            <v>13.4</v>
          </cell>
          <cell r="T317" t="str">
            <v>2022-08-13T11:30:00Z</v>
          </cell>
          <cell r="U317">
            <v>90</v>
          </cell>
          <cell r="V317">
            <v>8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2</v>
          </cell>
          <cell r="AB317">
            <v>0</v>
          </cell>
          <cell r="AC317">
            <v>154255</v>
          </cell>
          <cell r="AD317">
            <v>0</v>
          </cell>
          <cell r="AE317">
            <v>1</v>
          </cell>
          <cell r="AF317">
            <v>2</v>
          </cell>
          <cell r="AG317">
            <v>6</v>
          </cell>
          <cell r="AH317">
            <v>2</v>
          </cell>
        </row>
        <row r="318">
          <cell r="A318" t="str">
            <v>Jamaal Lascelles</v>
          </cell>
          <cell r="B318" t="str">
            <v>DEF</v>
          </cell>
          <cell r="C318" t="str">
            <v>Newcastle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360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14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 t="str">
            <v>2022-08-13T14:00:00Z</v>
          </cell>
          <cell r="U318">
            <v>0</v>
          </cell>
          <cell r="V318">
            <v>5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2</v>
          </cell>
          <cell r="AB318">
            <v>0</v>
          </cell>
          <cell r="AC318">
            <v>10945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A319" t="str">
            <v>Braian Ojeda RodrÃ­guez</v>
          </cell>
          <cell r="B319" t="str">
            <v>MID</v>
          </cell>
          <cell r="C319" t="str">
            <v>Nott'm Forest</v>
          </cell>
          <cell r="D319">
            <v>-0.5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396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18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 t="str">
            <v>2022-08-14T13:00:00Z</v>
          </cell>
          <cell r="U319">
            <v>0</v>
          </cell>
          <cell r="V319">
            <v>19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2</v>
          </cell>
          <cell r="AB319">
            <v>0</v>
          </cell>
          <cell r="AC319">
            <v>10538</v>
          </cell>
          <cell r="AD319">
            <v>0</v>
          </cell>
          <cell r="AE319">
            <v>0</v>
          </cell>
          <cell r="AF319">
            <v>1</v>
          </cell>
          <cell r="AG319">
            <v>0</v>
          </cell>
          <cell r="AH319">
            <v>0</v>
          </cell>
        </row>
        <row r="320">
          <cell r="A320" t="str">
            <v>Allan Saint-Maximin</v>
          </cell>
          <cell r="B320" t="str">
            <v>MID</v>
          </cell>
          <cell r="C320" t="str">
            <v>Newcastle</v>
          </cell>
          <cell r="D320">
            <v>2.5</v>
          </cell>
          <cell r="E320">
            <v>0</v>
          </cell>
          <cell r="F320">
            <v>0</v>
          </cell>
          <cell r="G320">
            <v>5</v>
          </cell>
          <cell r="H320">
            <v>1</v>
          </cell>
          <cell r="I320">
            <v>13.1</v>
          </cell>
          <cell r="J320">
            <v>368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14</v>
          </cell>
          <cell r="P320">
            <v>0</v>
          </cell>
          <cell r="Q320">
            <v>0</v>
          </cell>
          <cell r="R320">
            <v>2.7</v>
          </cell>
          <cell r="S320">
            <v>5.4</v>
          </cell>
          <cell r="T320" t="str">
            <v>2022-08-13T14:00:00Z</v>
          </cell>
          <cell r="U320">
            <v>74</v>
          </cell>
          <cell r="V320">
            <v>5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2</v>
          </cell>
          <cell r="AB320">
            <v>0</v>
          </cell>
          <cell r="AC320">
            <v>656140</v>
          </cell>
          <cell r="AD320">
            <v>0</v>
          </cell>
          <cell r="AE320">
            <v>0</v>
          </cell>
          <cell r="AF320">
            <v>0</v>
          </cell>
          <cell r="AG320">
            <v>8</v>
          </cell>
          <cell r="AH320">
            <v>2</v>
          </cell>
        </row>
        <row r="321">
          <cell r="A321" t="str">
            <v>Kieffer Moore</v>
          </cell>
          <cell r="B321" t="str">
            <v>FWD</v>
          </cell>
          <cell r="C321" t="str">
            <v>Bournemouth</v>
          </cell>
          <cell r="D321">
            <v>2.5</v>
          </cell>
          <cell r="E321">
            <v>0</v>
          </cell>
          <cell r="F321">
            <v>0</v>
          </cell>
          <cell r="G321">
            <v>5</v>
          </cell>
          <cell r="H321">
            <v>0</v>
          </cell>
          <cell r="I321">
            <v>11.8</v>
          </cell>
          <cell r="J321">
            <v>62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17</v>
          </cell>
          <cell r="P321">
            <v>4</v>
          </cell>
          <cell r="Q321">
            <v>0</v>
          </cell>
          <cell r="R321">
            <v>2.1</v>
          </cell>
          <cell r="S321">
            <v>5.2</v>
          </cell>
          <cell r="T321" t="str">
            <v>2022-08-13T14:00:00Z</v>
          </cell>
          <cell r="U321">
            <v>89</v>
          </cell>
          <cell r="V321">
            <v>13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2</v>
          </cell>
          <cell r="AB321">
            <v>0</v>
          </cell>
          <cell r="AC321">
            <v>88006</v>
          </cell>
          <cell r="AD321">
            <v>0</v>
          </cell>
          <cell r="AE321">
            <v>0</v>
          </cell>
          <cell r="AF321">
            <v>4</v>
          </cell>
          <cell r="AG321">
            <v>4</v>
          </cell>
          <cell r="AH321">
            <v>2</v>
          </cell>
        </row>
        <row r="322">
          <cell r="A322" t="str">
            <v>Kaoru Mitoma</v>
          </cell>
          <cell r="B322" t="str">
            <v>MID</v>
          </cell>
          <cell r="C322" t="str">
            <v>Brighton</v>
          </cell>
          <cell r="D322">
            <v>0.5</v>
          </cell>
          <cell r="E322">
            <v>0</v>
          </cell>
          <cell r="F322">
            <v>0</v>
          </cell>
          <cell r="G322">
            <v>11</v>
          </cell>
          <cell r="H322">
            <v>0</v>
          </cell>
          <cell r="I322">
            <v>11</v>
          </cell>
          <cell r="J322">
            <v>124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14</v>
          </cell>
          <cell r="P322">
            <v>0</v>
          </cell>
          <cell r="Q322">
            <v>0</v>
          </cell>
          <cell r="R322">
            <v>2.2999999999999998</v>
          </cell>
          <cell r="S322">
            <v>6.4</v>
          </cell>
          <cell r="T322" t="str">
            <v>2022-08-13T14:00:00Z</v>
          </cell>
          <cell r="U322">
            <v>15</v>
          </cell>
          <cell r="V322">
            <v>15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2</v>
          </cell>
          <cell r="AB322">
            <v>0</v>
          </cell>
          <cell r="AC322">
            <v>4098</v>
          </cell>
          <cell r="AD322">
            <v>0</v>
          </cell>
          <cell r="AE322">
            <v>0</v>
          </cell>
          <cell r="AF322">
            <v>0</v>
          </cell>
          <cell r="AG322">
            <v>6</v>
          </cell>
          <cell r="AH322">
            <v>1</v>
          </cell>
        </row>
        <row r="323">
          <cell r="A323" t="str">
            <v>Flynn Downes</v>
          </cell>
          <cell r="B323" t="str">
            <v>MID</v>
          </cell>
          <cell r="C323" t="str">
            <v>West Ham</v>
          </cell>
          <cell r="D323">
            <v>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509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18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str">
            <v>2022-08-14T13:00:00Z</v>
          </cell>
          <cell r="U323">
            <v>0</v>
          </cell>
          <cell r="V323">
            <v>16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2</v>
          </cell>
          <cell r="AB323">
            <v>0</v>
          </cell>
          <cell r="AC323">
            <v>35546</v>
          </cell>
          <cell r="AD323">
            <v>0</v>
          </cell>
          <cell r="AE323">
            <v>0</v>
          </cell>
          <cell r="AF323">
            <v>1</v>
          </cell>
          <cell r="AG323">
            <v>0</v>
          </cell>
          <cell r="AH323">
            <v>0</v>
          </cell>
        </row>
        <row r="324">
          <cell r="A324" t="str">
            <v>Norberto Murara Neto</v>
          </cell>
          <cell r="B324" t="str">
            <v>GK</v>
          </cell>
          <cell r="C324" t="str">
            <v>Bournemouth</v>
          </cell>
          <cell r="D324">
            <v>0.7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574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17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 t="str">
            <v>2022-08-13T14:00:00Z</v>
          </cell>
          <cell r="U324">
            <v>0</v>
          </cell>
          <cell r="V324">
            <v>13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2</v>
          </cell>
          <cell r="AB324">
            <v>0</v>
          </cell>
          <cell r="AC324">
            <v>2770</v>
          </cell>
          <cell r="AD324">
            <v>0</v>
          </cell>
          <cell r="AE324">
            <v>0</v>
          </cell>
          <cell r="AF324">
            <v>4</v>
          </cell>
          <cell r="AG324">
            <v>0</v>
          </cell>
          <cell r="AH324">
            <v>0</v>
          </cell>
        </row>
        <row r="325">
          <cell r="A325" t="str">
            <v>Pedro Lomba Neto</v>
          </cell>
          <cell r="B325" t="str">
            <v>MID</v>
          </cell>
          <cell r="C325" t="str">
            <v>Wolves</v>
          </cell>
          <cell r="D325">
            <v>3</v>
          </cell>
          <cell r="E325">
            <v>0</v>
          </cell>
          <cell r="F325">
            <v>0</v>
          </cell>
          <cell r="G325">
            <v>10</v>
          </cell>
          <cell r="H325">
            <v>1</v>
          </cell>
          <cell r="I325">
            <v>12.5</v>
          </cell>
          <cell r="J325">
            <v>486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20</v>
          </cell>
          <cell r="P325">
            <v>0</v>
          </cell>
          <cell r="Q325">
            <v>0</v>
          </cell>
          <cell r="R325">
            <v>3.5</v>
          </cell>
          <cell r="S325">
            <v>6</v>
          </cell>
          <cell r="T325" t="str">
            <v>2022-08-13T14:00:00Z</v>
          </cell>
          <cell r="U325">
            <v>78</v>
          </cell>
          <cell r="V325">
            <v>9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2</v>
          </cell>
          <cell r="AB325">
            <v>0</v>
          </cell>
          <cell r="AC325">
            <v>1436550</v>
          </cell>
          <cell r="AD325">
            <v>0</v>
          </cell>
          <cell r="AE325">
            <v>0</v>
          </cell>
          <cell r="AF325">
            <v>0</v>
          </cell>
          <cell r="AG325">
            <v>16</v>
          </cell>
          <cell r="AH325">
            <v>3</v>
          </cell>
        </row>
        <row r="326">
          <cell r="A326" t="str">
            <v>Issa Diop</v>
          </cell>
          <cell r="B326" t="str">
            <v>DEF</v>
          </cell>
          <cell r="C326" t="str">
            <v>Fulham</v>
          </cell>
          <cell r="D326">
            <v>-0.5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470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20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 t="str">
            <v>2022-08-13T14:00:00Z</v>
          </cell>
          <cell r="U326">
            <v>0</v>
          </cell>
          <cell r="V326">
            <v>20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2</v>
          </cell>
          <cell r="AB326">
            <v>0</v>
          </cell>
          <cell r="AC326">
            <v>15421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A327" t="str">
            <v>Emile Smith Rowe</v>
          </cell>
          <cell r="B327" t="str">
            <v>MID</v>
          </cell>
          <cell r="C327" t="str">
            <v>Arsenal</v>
          </cell>
          <cell r="D327">
            <v>0.8</v>
          </cell>
          <cell r="E327">
            <v>0</v>
          </cell>
          <cell r="F327">
            <v>0</v>
          </cell>
          <cell r="G327">
            <v>6</v>
          </cell>
          <cell r="H327">
            <v>0</v>
          </cell>
          <cell r="I327">
            <v>14.3</v>
          </cell>
          <cell r="J327">
            <v>12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11</v>
          </cell>
          <cell r="P327">
            <v>0</v>
          </cell>
          <cell r="Q327">
            <v>0</v>
          </cell>
          <cell r="R327">
            <v>1.9</v>
          </cell>
          <cell r="S327">
            <v>5</v>
          </cell>
          <cell r="T327" t="str">
            <v>2022-08-13T14:00:00Z</v>
          </cell>
          <cell r="U327">
            <v>6</v>
          </cell>
          <cell r="V327">
            <v>10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2</v>
          </cell>
          <cell r="AB327">
            <v>0</v>
          </cell>
          <cell r="AC327">
            <v>93669</v>
          </cell>
          <cell r="AD327">
            <v>0</v>
          </cell>
          <cell r="AE327">
            <v>2</v>
          </cell>
          <cell r="AF327">
            <v>4</v>
          </cell>
          <cell r="AG327">
            <v>0</v>
          </cell>
          <cell r="AH327">
            <v>1</v>
          </cell>
        </row>
        <row r="328">
          <cell r="A328" t="str">
            <v>Rico Henry</v>
          </cell>
          <cell r="B328" t="str">
            <v>DEF</v>
          </cell>
          <cell r="C328" t="str">
            <v>Brentford</v>
          </cell>
          <cell r="D328">
            <v>4.5</v>
          </cell>
          <cell r="E328">
            <v>0</v>
          </cell>
          <cell r="F328">
            <v>0</v>
          </cell>
          <cell r="G328">
            <v>19</v>
          </cell>
          <cell r="H328">
            <v>1</v>
          </cell>
          <cell r="I328">
            <v>0.8</v>
          </cell>
          <cell r="J328">
            <v>85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13</v>
          </cell>
          <cell r="P328">
            <v>0</v>
          </cell>
          <cell r="Q328">
            <v>0</v>
          </cell>
          <cell r="R328">
            <v>2.4</v>
          </cell>
          <cell r="S328">
            <v>7.4</v>
          </cell>
          <cell r="T328" t="str">
            <v>2022-08-13T16:30:00Z</v>
          </cell>
          <cell r="U328">
            <v>90</v>
          </cell>
          <cell r="V328">
            <v>14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2</v>
          </cell>
          <cell r="AB328">
            <v>0</v>
          </cell>
          <cell r="AC328">
            <v>59834</v>
          </cell>
          <cell r="AD328">
            <v>0</v>
          </cell>
          <cell r="AE328">
            <v>0</v>
          </cell>
          <cell r="AF328">
            <v>4</v>
          </cell>
          <cell r="AG328">
            <v>16</v>
          </cell>
          <cell r="AH328">
            <v>6</v>
          </cell>
        </row>
        <row r="329">
          <cell r="A329" t="str">
            <v>Matt Turner</v>
          </cell>
          <cell r="B329" t="str">
            <v>GK</v>
          </cell>
          <cell r="C329" t="str">
            <v>Arsenal</v>
          </cell>
          <cell r="D329">
            <v>0.5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24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11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 t="str">
            <v>2022-08-13T14:00:00Z</v>
          </cell>
          <cell r="U329">
            <v>0</v>
          </cell>
          <cell r="V329">
            <v>10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2</v>
          </cell>
          <cell r="AB329">
            <v>0</v>
          </cell>
          <cell r="AC329">
            <v>73999</v>
          </cell>
          <cell r="AD329">
            <v>0</v>
          </cell>
          <cell r="AE329">
            <v>2</v>
          </cell>
          <cell r="AF329">
            <v>4</v>
          </cell>
          <cell r="AG329">
            <v>0</v>
          </cell>
          <cell r="AH329">
            <v>0</v>
          </cell>
        </row>
        <row r="330">
          <cell r="A330" t="str">
            <v>Harry Wilson</v>
          </cell>
          <cell r="B330" t="str">
            <v>MID</v>
          </cell>
          <cell r="C330" t="str">
            <v>Fulham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212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20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 t="str">
            <v>2022-08-13T14:00:00Z</v>
          </cell>
          <cell r="U330">
            <v>0</v>
          </cell>
          <cell r="V330">
            <v>20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2</v>
          </cell>
          <cell r="AB330">
            <v>0</v>
          </cell>
          <cell r="AC330">
            <v>7314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</row>
        <row r="331">
          <cell r="A331" t="str">
            <v>Halil DerviÅŸoÄŸlu</v>
          </cell>
          <cell r="B331" t="str">
            <v>FWD</v>
          </cell>
          <cell r="C331" t="str">
            <v>Brentford</v>
          </cell>
          <cell r="D331">
            <v>1.5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541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13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 t="str">
            <v>2022-08-13T16:30:00Z</v>
          </cell>
          <cell r="U331">
            <v>0</v>
          </cell>
          <cell r="V331">
            <v>14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2</v>
          </cell>
          <cell r="AB331">
            <v>0</v>
          </cell>
          <cell r="AC331">
            <v>164064</v>
          </cell>
          <cell r="AD331">
            <v>0</v>
          </cell>
          <cell r="AE331">
            <v>0</v>
          </cell>
          <cell r="AF331">
            <v>4</v>
          </cell>
          <cell r="AG331">
            <v>0</v>
          </cell>
          <cell r="AH331">
            <v>0</v>
          </cell>
        </row>
        <row r="332">
          <cell r="A332" t="str">
            <v>Tim Ream</v>
          </cell>
          <cell r="B332" t="str">
            <v>DEF</v>
          </cell>
          <cell r="C332" t="str">
            <v>Fulham</v>
          </cell>
          <cell r="D332">
            <v>3</v>
          </cell>
          <cell r="E332">
            <v>0</v>
          </cell>
          <cell r="F332">
            <v>0</v>
          </cell>
          <cell r="G332">
            <v>26</v>
          </cell>
          <cell r="H332">
            <v>1</v>
          </cell>
          <cell r="I332">
            <v>0.4</v>
          </cell>
          <cell r="J332">
            <v>201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20</v>
          </cell>
          <cell r="P332">
            <v>0</v>
          </cell>
          <cell r="Q332">
            <v>0</v>
          </cell>
          <cell r="R332">
            <v>2.2000000000000002</v>
          </cell>
          <cell r="S332">
            <v>21.6</v>
          </cell>
          <cell r="T332" t="str">
            <v>2022-08-13T14:00:00Z</v>
          </cell>
          <cell r="U332">
            <v>90</v>
          </cell>
          <cell r="V332">
            <v>20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2</v>
          </cell>
          <cell r="AB332">
            <v>0</v>
          </cell>
          <cell r="AC332">
            <v>8821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6</v>
          </cell>
        </row>
        <row r="333">
          <cell r="A333" t="str">
            <v>Sergi CanÃ³s TenÃ©s</v>
          </cell>
          <cell r="B333" t="str">
            <v>DEF</v>
          </cell>
          <cell r="C333" t="str">
            <v>Brentford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82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13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str">
            <v>2022-08-13T16:30:00Z</v>
          </cell>
          <cell r="U333">
            <v>0</v>
          </cell>
          <cell r="V333">
            <v>14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2</v>
          </cell>
          <cell r="AB333">
            <v>0</v>
          </cell>
          <cell r="AC333">
            <v>1290</v>
          </cell>
          <cell r="AD333">
            <v>0</v>
          </cell>
          <cell r="AE333">
            <v>0</v>
          </cell>
          <cell r="AF333">
            <v>4</v>
          </cell>
          <cell r="AG333">
            <v>0</v>
          </cell>
          <cell r="AH333">
            <v>0</v>
          </cell>
        </row>
        <row r="334">
          <cell r="A334" t="str">
            <v>Joel Ward</v>
          </cell>
          <cell r="B334" t="str">
            <v>DEF</v>
          </cell>
          <cell r="C334" t="str">
            <v>Crystal Palace</v>
          </cell>
          <cell r="D334">
            <v>-0.5</v>
          </cell>
          <cell r="E334">
            <v>0</v>
          </cell>
          <cell r="F334">
            <v>0</v>
          </cell>
          <cell r="G334">
            <v>5</v>
          </cell>
          <cell r="H334">
            <v>0</v>
          </cell>
          <cell r="I334">
            <v>0.2</v>
          </cell>
          <cell r="J334">
            <v>156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16</v>
          </cell>
          <cell r="P334">
            <v>1</v>
          </cell>
          <cell r="Q334">
            <v>0</v>
          </cell>
          <cell r="R334">
            <v>2.9</v>
          </cell>
          <cell r="S334">
            <v>29</v>
          </cell>
          <cell r="T334" t="str">
            <v>2022-08-15T19:00:00Z</v>
          </cell>
          <cell r="U334">
            <v>90</v>
          </cell>
          <cell r="V334">
            <v>12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2</v>
          </cell>
          <cell r="AB334">
            <v>0</v>
          </cell>
          <cell r="AC334">
            <v>17214</v>
          </cell>
          <cell r="AD334">
            <v>0</v>
          </cell>
          <cell r="AE334">
            <v>1</v>
          </cell>
          <cell r="AF334">
            <v>1</v>
          </cell>
          <cell r="AG334">
            <v>0</v>
          </cell>
          <cell r="AH334">
            <v>1</v>
          </cell>
        </row>
        <row r="335">
          <cell r="A335" t="str">
            <v>Hwang Hee-chan</v>
          </cell>
          <cell r="B335" t="str">
            <v>MID</v>
          </cell>
          <cell r="C335" t="str">
            <v>Wolves</v>
          </cell>
          <cell r="D335">
            <v>3.5</v>
          </cell>
          <cell r="E335">
            <v>0</v>
          </cell>
          <cell r="F335">
            <v>0</v>
          </cell>
          <cell r="G335">
            <v>-2</v>
          </cell>
          <cell r="H335">
            <v>0</v>
          </cell>
          <cell r="I335">
            <v>3.1</v>
          </cell>
          <cell r="J335">
            <v>481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20</v>
          </cell>
          <cell r="P335">
            <v>0</v>
          </cell>
          <cell r="Q335">
            <v>0</v>
          </cell>
          <cell r="R335">
            <v>2.7</v>
          </cell>
          <cell r="S335">
            <v>3.4</v>
          </cell>
          <cell r="T335" t="str">
            <v>2022-08-13T14:00:00Z</v>
          </cell>
          <cell r="U335">
            <v>57</v>
          </cell>
          <cell r="V335">
            <v>9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2</v>
          </cell>
          <cell r="AB335">
            <v>0</v>
          </cell>
          <cell r="AC335">
            <v>53828</v>
          </cell>
          <cell r="AD335">
            <v>0</v>
          </cell>
          <cell r="AE335">
            <v>0</v>
          </cell>
          <cell r="AF335">
            <v>0</v>
          </cell>
          <cell r="AG335">
            <v>20</v>
          </cell>
          <cell r="AH335">
            <v>1</v>
          </cell>
        </row>
        <row r="336">
          <cell r="A336" t="str">
            <v>Jarrad Branthwaite</v>
          </cell>
          <cell r="B336" t="str">
            <v>DEF</v>
          </cell>
          <cell r="C336" t="str">
            <v>Everton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196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12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str">
            <v>2022-08-13T11:30:00Z</v>
          </cell>
          <cell r="U336">
            <v>0</v>
          </cell>
          <cell r="V336">
            <v>2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2</v>
          </cell>
          <cell r="AB336">
            <v>0</v>
          </cell>
          <cell r="AC336">
            <v>2502</v>
          </cell>
          <cell r="AD336">
            <v>0</v>
          </cell>
          <cell r="AE336">
            <v>1</v>
          </cell>
          <cell r="AF336">
            <v>2</v>
          </cell>
          <cell r="AG336">
            <v>0</v>
          </cell>
          <cell r="AH336">
            <v>0</v>
          </cell>
        </row>
        <row r="337">
          <cell r="A337" t="str">
            <v>Harvey Elliott</v>
          </cell>
          <cell r="B337" t="str">
            <v>MID</v>
          </cell>
          <cell r="C337" t="str">
            <v>Liverpool</v>
          </cell>
          <cell r="D337">
            <v>3.5</v>
          </cell>
          <cell r="E337">
            <v>0</v>
          </cell>
          <cell r="F337">
            <v>2</v>
          </cell>
          <cell r="G337">
            <v>25</v>
          </cell>
          <cell r="H337">
            <v>0</v>
          </cell>
          <cell r="I337">
            <v>27.4</v>
          </cell>
          <cell r="J337">
            <v>294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16</v>
          </cell>
          <cell r="P337">
            <v>1</v>
          </cell>
          <cell r="Q337">
            <v>0</v>
          </cell>
          <cell r="R337">
            <v>10.7</v>
          </cell>
          <cell r="S337">
            <v>20.6</v>
          </cell>
          <cell r="T337" t="str">
            <v>2022-08-15T19:00:00Z</v>
          </cell>
          <cell r="U337">
            <v>78</v>
          </cell>
          <cell r="V337">
            <v>7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2</v>
          </cell>
          <cell r="AB337">
            <v>0</v>
          </cell>
          <cell r="AC337">
            <v>17429</v>
          </cell>
          <cell r="AD337">
            <v>0</v>
          </cell>
          <cell r="AE337">
            <v>1</v>
          </cell>
          <cell r="AF337">
            <v>1</v>
          </cell>
          <cell r="AG337">
            <v>59</v>
          </cell>
          <cell r="AH337">
            <v>4</v>
          </cell>
        </row>
        <row r="338">
          <cell r="A338" t="str">
            <v>Robin Koch</v>
          </cell>
          <cell r="B338" t="str">
            <v>DEF</v>
          </cell>
          <cell r="C338" t="str">
            <v>Leeds</v>
          </cell>
          <cell r="D338">
            <v>1</v>
          </cell>
          <cell r="E338">
            <v>0</v>
          </cell>
          <cell r="F338">
            <v>0</v>
          </cell>
          <cell r="G338">
            <v>15</v>
          </cell>
          <cell r="H338">
            <v>0</v>
          </cell>
          <cell r="I338">
            <v>0.2</v>
          </cell>
          <cell r="J338">
            <v>230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19</v>
          </cell>
          <cell r="P338">
            <v>2</v>
          </cell>
          <cell r="Q338">
            <v>0</v>
          </cell>
          <cell r="R338">
            <v>2.8</v>
          </cell>
          <cell r="S338">
            <v>28.2</v>
          </cell>
          <cell r="T338" t="str">
            <v>2022-08-13T14:00:00Z</v>
          </cell>
          <cell r="U338">
            <v>90</v>
          </cell>
          <cell r="V338">
            <v>17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2</v>
          </cell>
          <cell r="AB338">
            <v>0</v>
          </cell>
          <cell r="AC338">
            <v>11920</v>
          </cell>
          <cell r="AD338">
            <v>0</v>
          </cell>
          <cell r="AE338">
            <v>2</v>
          </cell>
          <cell r="AF338">
            <v>2</v>
          </cell>
          <cell r="AG338">
            <v>0</v>
          </cell>
          <cell r="AH338">
            <v>1</v>
          </cell>
        </row>
        <row r="339">
          <cell r="A339" t="str">
            <v>Hamza Choudhury</v>
          </cell>
          <cell r="B339" t="str">
            <v>MID</v>
          </cell>
          <cell r="C339" t="str">
            <v>Leicester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263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11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 t="str">
            <v>2022-08-13T14:00:00Z</v>
          </cell>
          <cell r="U339">
            <v>0</v>
          </cell>
          <cell r="V339">
            <v>1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2</v>
          </cell>
          <cell r="AB339">
            <v>0</v>
          </cell>
          <cell r="AC339">
            <v>16503</v>
          </cell>
          <cell r="AD339">
            <v>0</v>
          </cell>
          <cell r="AE339">
            <v>2</v>
          </cell>
          <cell r="AF339">
            <v>4</v>
          </cell>
          <cell r="AG339">
            <v>0</v>
          </cell>
          <cell r="AH339">
            <v>0</v>
          </cell>
        </row>
        <row r="340">
          <cell r="A340" t="str">
            <v>Kelechi Iheanacho</v>
          </cell>
          <cell r="B340" t="str">
            <v>FWD</v>
          </cell>
          <cell r="C340" t="str">
            <v>Leicester</v>
          </cell>
          <cell r="D340">
            <v>1.5</v>
          </cell>
          <cell r="E340">
            <v>1</v>
          </cell>
          <cell r="F340">
            <v>0</v>
          </cell>
          <cell r="G340">
            <v>13</v>
          </cell>
          <cell r="H340">
            <v>0</v>
          </cell>
          <cell r="I340">
            <v>30.5</v>
          </cell>
          <cell r="J340">
            <v>262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11</v>
          </cell>
          <cell r="P340">
            <v>1</v>
          </cell>
          <cell r="Q340">
            <v>0</v>
          </cell>
          <cell r="R340">
            <v>5.8</v>
          </cell>
          <cell r="S340">
            <v>19.2</v>
          </cell>
          <cell r="T340" t="str">
            <v>2022-08-13T14:00:00Z</v>
          </cell>
          <cell r="U340">
            <v>20</v>
          </cell>
          <cell r="V340">
            <v>1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2</v>
          </cell>
          <cell r="AB340">
            <v>0</v>
          </cell>
          <cell r="AC340">
            <v>71410</v>
          </cell>
          <cell r="AD340">
            <v>0</v>
          </cell>
          <cell r="AE340">
            <v>2</v>
          </cell>
          <cell r="AF340">
            <v>4</v>
          </cell>
          <cell r="AG340">
            <v>8</v>
          </cell>
          <cell r="AH340">
            <v>4</v>
          </cell>
        </row>
        <row r="341">
          <cell r="A341" t="str">
            <v>Yan Valery</v>
          </cell>
          <cell r="B341" t="str">
            <v>DEF</v>
          </cell>
          <cell r="C341" t="str">
            <v>Southampton</v>
          </cell>
          <cell r="D341">
            <v>0.5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414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19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 t="str">
            <v>2022-08-13T14:00:00Z</v>
          </cell>
          <cell r="U341">
            <v>0</v>
          </cell>
          <cell r="V341">
            <v>11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2</v>
          </cell>
          <cell r="AB341">
            <v>0</v>
          </cell>
          <cell r="AC341">
            <v>82877</v>
          </cell>
          <cell r="AD341">
            <v>0</v>
          </cell>
          <cell r="AE341">
            <v>2</v>
          </cell>
          <cell r="AF341">
            <v>2</v>
          </cell>
          <cell r="AG341">
            <v>0</v>
          </cell>
          <cell r="AH341">
            <v>0</v>
          </cell>
        </row>
        <row r="342">
          <cell r="A342" t="str">
            <v>Rayan AÃ¯t-Nouri</v>
          </cell>
          <cell r="B342" t="str">
            <v>DEF</v>
          </cell>
          <cell r="C342" t="str">
            <v>Wolves</v>
          </cell>
          <cell r="D342">
            <v>3</v>
          </cell>
          <cell r="E342">
            <v>0</v>
          </cell>
          <cell r="F342">
            <v>0</v>
          </cell>
          <cell r="G342">
            <v>20</v>
          </cell>
          <cell r="H342">
            <v>1</v>
          </cell>
          <cell r="I342">
            <v>20.3</v>
          </cell>
          <cell r="J342">
            <v>487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20</v>
          </cell>
          <cell r="P342">
            <v>0</v>
          </cell>
          <cell r="Q342">
            <v>0</v>
          </cell>
          <cell r="R342">
            <v>3.1</v>
          </cell>
          <cell r="S342">
            <v>10.8</v>
          </cell>
          <cell r="T342" t="str">
            <v>2022-08-13T14:00:00Z</v>
          </cell>
          <cell r="U342">
            <v>90</v>
          </cell>
          <cell r="V342">
            <v>9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2</v>
          </cell>
          <cell r="AB342">
            <v>0</v>
          </cell>
          <cell r="AC342">
            <v>154591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6</v>
          </cell>
        </row>
        <row r="343">
          <cell r="A343" t="str">
            <v>Chem Campbell</v>
          </cell>
          <cell r="B343" t="str">
            <v>MID</v>
          </cell>
          <cell r="C343" t="str">
            <v>Wolves</v>
          </cell>
          <cell r="D343">
            <v>1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568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20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 t="str">
            <v>2022-08-13T14:00:00Z</v>
          </cell>
          <cell r="U343">
            <v>0</v>
          </cell>
          <cell r="V343">
            <v>9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2</v>
          </cell>
          <cell r="AB343">
            <v>0</v>
          </cell>
          <cell r="AC343">
            <v>16292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A344" t="str">
            <v>Phil Jones</v>
          </cell>
          <cell r="B344" t="str">
            <v>DEF</v>
          </cell>
          <cell r="C344" t="str">
            <v>Man Utd</v>
          </cell>
          <cell r="D344">
            <v>0.5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328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13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 t="str">
            <v>2022-08-13T16:30:00Z</v>
          </cell>
          <cell r="U344">
            <v>0</v>
          </cell>
          <cell r="V344">
            <v>4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2</v>
          </cell>
          <cell r="AB344">
            <v>0</v>
          </cell>
          <cell r="AC344">
            <v>33686</v>
          </cell>
          <cell r="AD344">
            <v>0</v>
          </cell>
          <cell r="AE344">
            <v>0</v>
          </cell>
          <cell r="AF344">
            <v>4</v>
          </cell>
          <cell r="AG344">
            <v>0</v>
          </cell>
          <cell r="AH344">
            <v>0</v>
          </cell>
        </row>
        <row r="345">
          <cell r="A345" t="str">
            <v>Michael Keane</v>
          </cell>
          <cell r="B345" t="str">
            <v>DEF</v>
          </cell>
          <cell r="C345" t="str">
            <v>Everton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180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12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 t="str">
            <v>2022-08-13T11:30:00Z</v>
          </cell>
          <cell r="U345">
            <v>0</v>
          </cell>
          <cell r="V345">
            <v>2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2</v>
          </cell>
          <cell r="AB345">
            <v>0</v>
          </cell>
          <cell r="AC345">
            <v>65236</v>
          </cell>
          <cell r="AD345">
            <v>0</v>
          </cell>
          <cell r="AE345">
            <v>1</v>
          </cell>
          <cell r="AF345">
            <v>2</v>
          </cell>
          <cell r="AG345">
            <v>0</v>
          </cell>
          <cell r="AH345">
            <v>0</v>
          </cell>
        </row>
        <row r="346">
          <cell r="A346" t="str">
            <v>Emiliano Marcondes</v>
          </cell>
          <cell r="B346" t="str">
            <v>MID</v>
          </cell>
          <cell r="C346" t="str">
            <v>Bournemouth</v>
          </cell>
          <cell r="D346">
            <v>-1.5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63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17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 t="str">
            <v>2022-08-13T14:00:00Z</v>
          </cell>
          <cell r="U346">
            <v>0</v>
          </cell>
          <cell r="V346">
            <v>13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2</v>
          </cell>
          <cell r="AB346">
            <v>0</v>
          </cell>
          <cell r="AC346">
            <v>1891</v>
          </cell>
          <cell r="AD346">
            <v>0</v>
          </cell>
          <cell r="AE346">
            <v>0</v>
          </cell>
          <cell r="AF346">
            <v>4</v>
          </cell>
          <cell r="AG346">
            <v>0</v>
          </cell>
          <cell r="AH346">
            <v>0</v>
          </cell>
        </row>
        <row r="347">
          <cell r="A347" t="str">
            <v>Boubakary SoumarÃ©</v>
          </cell>
          <cell r="B347" t="str">
            <v>MID</v>
          </cell>
          <cell r="C347" t="str">
            <v>Leicester</v>
          </cell>
          <cell r="D347">
            <v>-0.5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269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11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 t="str">
            <v>2022-08-13T14:00:00Z</v>
          </cell>
          <cell r="U347">
            <v>0</v>
          </cell>
          <cell r="V347">
            <v>1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2</v>
          </cell>
          <cell r="AB347">
            <v>0</v>
          </cell>
          <cell r="AC347">
            <v>43969</v>
          </cell>
          <cell r="AD347">
            <v>0</v>
          </cell>
          <cell r="AE347">
            <v>2</v>
          </cell>
          <cell r="AF347">
            <v>4</v>
          </cell>
          <cell r="AG347">
            <v>0</v>
          </cell>
          <cell r="AH347">
            <v>0</v>
          </cell>
        </row>
        <row r="348">
          <cell r="A348" t="str">
            <v>Kepa Arrizabalaga</v>
          </cell>
          <cell r="B348" t="str">
            <v>GK</v>
          </cell>
          <cell r="C348" t="str">
            <v>Chelsea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133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15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 t="str">
            <v>2022-08-14T15:30:00Z</v>
          </cell>
          <cell r="U348">
            <v>0</v>
          </cell>
          <cell r="V348">
            <v>18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2</v>
          </cell>
          <cell r="AB348">
            <v>0</v>
          </cell>
          <cell r="AC348">
            <v>21569</v>
          </cell>
          <cell r="AD348">
            <v>0</v>
          </cell>
          <cell r="AE348">
            <v>2</v>
          </cell>
          <cell r="AF348">
            <v>2</v>
          </cell>
          <cell r="AG348">
            <v>0</v>
          </cell>
          <cell r="AH348">
            <v>0</v>
          </cell>
        </row>
        <row r="349">
          <cell r="A349" t="str">
            <v>Joe Lolley</v>
          </cell>
          <cell r="B349" t="str">
            <v>MID</v>
          </cell>
          <cell r="C349" t="str">
            <v>Nott'm Forest</v>
          </cell>
          <cell r="D349">
            <v>-0.5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384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18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 t="str">
            <v>2022-08-14T13:00:00Z</v>
          </cell>
          <cell r="U349">
            <v>0</v>
          </cell>
          <cell r="V349">
            <v>19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2</v>
          </cell>
          <cell r="AB349">
            <v>0</v>
          </cell>
          <cell r="AC349">
            <v>4995</v>
          </cell>
          <cell r="AD349">
            <v>0</v>
          </cell>
          <cell r="AE349">
            <v>0</v>
          </cell>
          <cell r="AF349">
            <v>1</v>
          </cell>
          <cell r="AG349">
            <v>0</v>
          </cell>
          <cell r="AH349">
            <v>0</v>
          </cell>
        </row>
        <row r="350">
          <cell r="A350" t="str">
            <v>Yoane Wissa</v>
          </cell>
          <cell r="B350" t="str">
            <v>MID</v>
          </cell>
          <cell r="C350" t="str">
            <v>Brentford</v>
          </cell>
          <cell r="D350">
            <v>1</v>
          </cell>
          <cell r="E350">
            <v>0</v>
          </cell>
          <cell r="F350">
            <v>0</v>
          </cell>
          <cell r="G350">
            <v>-1</v>
          </cell>
          <cell r="H350">
            <v>0</v>
          </cell>
          <cell r="I350">
            <v>0.5</v>
          </cell>
          <cell r="J350">
            <v>89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13</v>
          </cell>
          <cell r="P350">
            <v>0</v>
          </cell>
          <cell r="Q350">
            <v>0</v>
          </cell>
          <cell r="R350">
            <v>2</v>
          </cell>
          <cell r="S350">
            <v>2.2000000000000002</v>
          </cell>
          <cell r="T350" t="str">
            <v>2022-08-13T16:30:00Z</v>
          </cell>
          <cell r="U350">
            <v>17</v>
          </cell>
          <cell r="V350">
            <v>14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2</v>
          </cell>
          <cell r="AB350">
            <v>0</v>
          </cell>
          <cell r="AC350">
            <v>17446</v>
          </cell>
          <cell r="AD350">
            <v>0</v>
          </cell>
          <cell r="AE350">
            <v>0</v>
          </cell>
          <cell r="AF350">
            <v>4</v>
          </cell>
          <cell r="AG350">
            <v>17</v>
          </cell>
          <cell r="AH350">
            <v>1</v>
          </cell>
        </row>
        <row r="351">
          <cell r="A351" t="str">
            <v>Harry Arter</v>
          </cell>
          <cell r="B351" t="str">
            <v>MID</v>
          </cell>
          <cell r="C351" t="str">
            <v>Nott'm Forest</v>
          </cell>
          <cell r="D351">
            <v>-0.5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378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18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 t="str">
            <v>2022-08-14T13:00:00Z</v>
          </cell>
          <cell r="U351">
            <v>0</v>
          </cell>
          <cell r="V351">
            <v>19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2</v>
          </cell>
          <cell r="AB351">
            <v>0</v>
          </cell>
          <cell r="AC351">
            <v>23372</v>
          </cell>
          <cell r="AD351">
            <v>0</v>
          </cell>
          <cell r="AE351">
            <v>0</v>
          </cell>
          <cell r="AF351">
            <v>1</v>
          </cell>
          <cell r="AG351">
            <v>0</v>
          </cell>
          <cell r="AH351">
            <v>0</v>
          </cell>
        </row>
        <row r="352">
          <cell r="A352" t="str">
            <v>Darko Gyabi</v>
          </cell>
          <cell r="B352" t="str">
            <v>MID</v>
          </cell>
          <cell r="C352" t="str">
            <v>Leeds</v>
          </cell>
          <cell r="D352">
            <v>-0.5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247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19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 t="str">
            <v>2022-08-13T14:00:00Z</v>
          </cell>
          <cell r="U352">
            <v>0</v>
          </cell>
          <cell r="V352">
            <v>17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2</v>
          </cell>
          <cell r="AB352">
            <v>0</v>
          </cell>
          <cell r="AC352">
            <v>4774</v>
          </cell>
          <cell r="AD352">
            <v>0</v>
          </cell>
          <cell r="AE352">
            <v>2</v>
          </cell>
          <cell r="AF352">
            <v>2</v>
          </cell>
          <cell r="AG352">
            <v>0</v>
          </cell>
          <cell r="AH352">
            <v>0</v>
          </cell>
        </row>
        <row r="353">
          <cell r="A353" t="str">
            <v>Manuel Lanzini</v>
          </cell>
          <cell r="B353" t="str">
            <v>MID</v>
          </cell>
          <cell r="C353" t="str">
            <v>West Ham</v>
          </cell>
          <cell r="D353">
            <v>1.5</v>
          </cell>
          <cell r="E353">
            <v>0</v>
          </cell>
          <cell r="F353">
            <v>0</v>
          </cell>
          <cell r="G353">
            <v>3</v>
          </cell>
          <cell r="H353">
            <v>0</v>
          </cell>
          <cell r="I353">
            <v>1.7</v>
          </cell>
          <cell r="J353">
            <v>460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18</v>
          </cell>
          <cell r="P353">
            <v>0</v>
          </cell>
          <cell r="Q353">
            <v>0</v>
          </cell>
          <cell r="R353">
            <v>1.1000000000000001</v>
          </cell>
          <cell r="S353">
            <v>1.2</v>
          </cell>
          <cell r="T353" t="str">
            <v>2022-08-14T13:00:00Z</v>
          </cell>
          <cell r="U353">
            <v>21</v>
          </cell>
          <cell r="V353">
            <v>16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2</v>
          </cell>
          <cell r="AB353">
            <v>0</v>
          </cell>
          <cell r="AC353">
            <v>29734</v>
          </cell>
          <cell r="AD353">
            <v>0</v>
          </cell>
          <cell r="AE353">
            <v>0</v>
          </cell>
          <cell r="AF353">
            <v>1</v>
          </cell>
          <cell r="AG353">
            <v>8</v>
          </cell>
          <cell r="AH353">
            <v>1</v>
          </cell>
        </row>
        <row r="354">
          <cell r="A354" t="str">
            <v>Ayoze PÃ©rez</v>
          </cell>
          <cell r="B354" t="str">
            <v>MID</v>
          </cell>
          <cell r="C354" t="str">
            <v>Leicester</v>
          </cell>
          <cell r="D354">
            <v>-0.5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260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11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 t="str">
            <v>2022-08-13T14:00:00Z</v>
          </cell>
          <cell r="U354">
            <v>0</v>
          </cell>
          <cell r="V354">
            <v>1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2</v>
          </cell>
          <cell r="AB354">
            <v>0</v>
          </cell>
          <cell r="AC354">
            <v>11710</v>
          </cell>
          <cell r="AD354">
            <v>0</v>
          </cell>
          <cell r="AE354">
            <v>2</v>
          </cell>
          <cell r="AF354">
            <v>4</v>
          </cell>
          <cell r="AG354">
            <v>0</v>
          </cell>
          <cell r="AH354">
            <v>0</v>
          </cell>
        </row>
        <row r="355">
          <cell r="A355" t="str">
            <v>Sam Johnstone</v>
          </cell>
          <cell r="B355" t="str">
            <v>GK</v>
          </cell>
          <cell r="C355" t="str">
            <v>Crystal Palace</v>
          </cell>
          <cell r="D355">
            <v>-1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175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16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 t="str">
            <v>2022-08-15T19:00:00Z</v>
          </cell>
          <cell r="U355">
            <v>0</v>
          </cell>
          <cell r="V355">
            <v>12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2</v>
          </cell>
          <cell r="AB355">
            <v>0</v>
          </cell>
          <cell r="AC355">
            <v>12584</v>
          </cell>
          <cell r="AD355">
            <v>0</v>
          </cell>
          <cell r="AE355">
            <v>1</v>
          </cell>
          <cell r="AF355">
            <v>1</v>
          </cell>
          <cell r="AG355">
            <v>0</v>
          </cell>
          <cell r="AH355">
            <v>0</v>
          </cell>
        </row>
        <row r="356">
          <cell r="A356" t="str">
            <v>Kasper Schmeichel</v>
          </cell>
          <cell r="B356" t="str">
            <v>GK</v>
          </cell>
          <cell r="C356" t="str">
            <v>Leicester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248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11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 t="str">
            <v>2022-08-13T14:00:00Z</v>
          </cell>
          <cell r="U356">
            <v>0</v>
          </cell>
          <cell r="V356">
            <v>1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2</v>
          </cell>
          <cell r="AB356">
            <v>0</v>
          </cell>
          <cell r="AC356">
            <v>29493</v>
          </cell>
          <cell r="AD356">
            <v>0</v>
          </cell>
          <cell r="AE356">
            <v>2</v>
          </cell>
          <cell r="AF356">
            <v>4</v>
          </cell>
          <cell r="AG356">
            <v>0</v>
          </cell>
          <cell r="AH356">
            <v>0</v>
          </cell>
        </row>
        <row r="357">
          <cell r="A357" t="str">
            <v>Marcus Forss</v>
          </cell>
          <cell r="B357" t="str">
            <v>FWD</v>
          </cell>
          <cell r="C357" t="str">
            <v>Brentford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97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13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 t="str">
            <v>2022-08-13T16:30:00Z</v>
          </cell>
          <cell r="U357">
            <v>0</v>
          </cell>
          <cell r="V357">
            <v>14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2</v>
          </cell>
          <cell r="AB357">
            <v>0</v>
          </cell>
          <cell r="AC357">
            <v>14563</v>
          </cell>
          <cell r="AD357">
            <v>0</v>
          </cell>
          <cell r="AE357">
            <v>0</v>
          </cell>
          <cell r="AF357">
            <v>4</v>
          </cell>
          <cell r="AG357">
            <v>0</v>
          </cell>
          <cell r="AH357">
            <v>0</v>
          </cell>
        </row>
        <row r="358">
          <cell r="A358" t="str">
            <v>Adam Webster</v>
          </cell>
          <cell r="B358" t="str">
            <v>DEF</v>
          </cell>
          <cell r="C358" t="str">
            <v>Brighton</v>
          </cell>
          <cell r="D358">
            <v>4</v>
          </cell>
          <cell r="E358">
            <v>0</v>
          </cell>
          <cell r="F358">
            <v>0</v>
          </cell>
          <cell r="G358">
            <v>19</v>
          </cell>
          <cell r="H358">
            <v>1</v>
          </cell>
          <cell r="I358">
            <v>1.8</v>
          </cell>
          <cell r="J358">
            <v>108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14</v>
          </cell>
          <cell r="P358">
            <v>0</v>
          </cell>
          <cell r="Q358">
            <v>0</v>
          </cell>
          <cell r="R358">
            <v>1.3</v>
          </cell>
          <cell r="S358">
            <v>9.4</v>
          </cell>
          <cell r="T358" t="str">
            <v>2022-08-13T14:00:00Z</v>
          </cell>
          <cell r="U358">
            <v>90</v>
          </cell>
          <cell r="V358">
            <v>15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2</v>
          </cell>
          <cell r="AB358">
            <v>0</v>
          </cell>
          <cell r="AC358">
            <v>15249</v>
          </cell>
          <cell r="AD358">
            <v>0</v>
          </cell>
          <cell r="AE358">
            <v>0</v>
          </cell>
          <cell r="AF358">
            <v>0</v>
          </cell>
          <cell r="AG358">
            <v>2</v>
          </cell>
          <cell r="AH358">
            <v>6</v>
          </cell>
        </row>
        <row r="359">
          <cell r="A359" t="str">
            <v>James Tarkowski</v>
          </cell>
          <cell r="B359" t="str">
            <v>DEF</v>
          </cell>
          <cell r="C359" t="str">
            <v>Everton</v>
          </cell>
          <cell r="D359">
            <v>1.5</v>
          </cell>
          <cell r="E359">
            <v>0</v>
          </cell>
          <cell r="F359">
            <v>0</v>
          </cell>
          <cell r="G359">
            <v>19</v>
          </cell>
          <cell r="H359">
            <v>0</v>
          </cell>
          <cell r="I359">
            <v>20.8</v>
          </cell>
          <cell r="J359">
            <v>199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12</v>
          </cell>
          <cell r="P359">
            <v>2</v>
          </cell>
          <cell r="Q359">
            <v>0</v>
          </cell>
          <cell r="R359">
            <v>6.3</v>
          </cell>
          <cell r="S359">
            <v>18.2</v>
          </cell>
          <cell r="T359" t="str">
            <v>2022-08-13T11:30:00Z</v>
          </cell>
          <cell r="U359">
            <v>90</v>
          </cell>
          <cell r="V359">
            <v>2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2</v>
          </cell>
          <cell r="AB359">
            <v>0</v>
          </cell>
          <cell r="AC359">
            <v>78758</v>
          </cell>
          <cell r="AD359">
            <v>0</v>
          </cell>
          <cell r="AE359">
            <v>1</v>
          </cell>
          <cell r="AF359">
            <v>2</v>
          </cell>
          <cell r="AG359">
            <v>24</v>
          </cell>
          <cell r="AH359">
            <v>1</v>
          </cell>
        </row>
        <row r="360">
          <cell r="A360" t="str">
            <v>Stefan Bajcetic</v>
          </cell>
          <cell r="B360" t="str">
            <v>MID</v>
          </cell>
          <cell r="C360" t="str">
            <v>Liverpool</v>
          </cell>
          <cell r="D360">
            <v>1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564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16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 t="str">
            <v>2022-08-15T19:00:00Z</v>
          </cell>
          <cell r="U360">
            <v>0</v>
          </cell>
          <cell r="V360">
            <v>7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2</v>
          </cell>
          <cell r="AB360">
            <v>0</v>
          </cell>
          <cell r="AC360">
            <v>355</v>
          </cell>
          <cell r="AD360">
            <v>0</v>
          </cell>
          <cell r="AE360">
            <v>1</v>
          </cell>
          <cell r="AF360">
            <v>1</v>
          </cell>
          <cell r="AG360">
            <v>0</v>
          </cell>
          <cell r="AH360">
            <v>0</v>
          </cell>
        </row>
        <row r="361">
          <cell r="A361" t="str">
            <v>Dominic Calvert-Lewin</v>
          </cell>
          <cell r="B361" t="str">
            <v>FWD</v>
          </cell>
          <cell r="C361" t="str">
            <v>Everton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191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12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 t="str">
            <v>2022-08-13T11:30:00Z</v>
          </cell>
          <cell r="U361">
            <v>0</v>
          </cell>
          <cell r="V361">
            <v>2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2</v>
          </cell>
          <cell r="AB361">
            <v>0</v>
          </cell>
          <cell r="AC361">
            <v>34136</v>
          </cell>
          <cell r="AD361">
            <v>0</v>
          </cell>
          <cell r="AE361">
            <v>1</v>
          </cell>
          <cell r="AF361">
            <v>2</v>
          </cell>
          <cell r="AG361">
            <v>0</v>
          </cell>
          <cell r="AH361">
            <v>0</v>
          </cell>
        </row>
        <row r="362">
          <cell r="A362" t="str">
            <v>Toti AntÃ³nio Gomes</v>
          </cell>
          <cell r="B362" t="str">
            <v>DEF</v>
          </cell>
          <cell r="C362" t="str">
            <v>Wolves</v>
          </cell>
          <cell r="D362">
            <v>0.5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489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20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 t="str">
            <v>2022-08-13T14:00:00Z</v>
          </cell>
          <cell r="U362">
            <v>0</v>
          </cell>
          <cell r="V362">
            <v>9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2</v>
          </cell>
          <cell r="AB362">
            <v>0</v>
          </cell>
          <cell r="AC362">
            <v>78706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A363" t="str">
            <v>Marc Albrighton</v>
          </cell>
          <cell r="B363" t="str">
            <v>MID</v>
          </cell>
          <cell r="C363" t="str">
            <v>Leicester</v>
          </cell>
          <cell r="D363">
            <v>-0.5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251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11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 t="str">
            <v>2022-08-13T14:00:00Z</v>
          </cell>
          <cell r="U363">
            <v>0</v>
          </cell>
          <cell r="V363">
            <v>1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2</v>
          </cell>
          <cell r="AB363">
            <v>0</v>
          </cell>
          <cell r="AC363">
            <v>10698</v>
          </cell>
          <cell r="AD363">
            <v>0</v>
          </cell>
          <cell r="AE363">
            <v>2</v>
          </cell>
          <cell r="AF363">
            <v>4</v>
          </cell>
          <cell r="AG363">
            <v>0</v>
          </cell>
          <cell r="AH363">
            <v>0</v>
          </cell>
        </row>
        <row r="364">
          <cell r="A364" t="str">
            <v>Adama TraorÃ© Diarra</v>
          </cell>
          <cell r="B364" t="str">
            <v>MID</v>
          </cell>
          <cell r="C364" t="str">
            <v>Wolves</v>
          </cell>
          <cell r="D364">
            <v>0.8</v>
          </cell>
          <cell r="E364">
            <v>0</v>
          </cell>
          <cell r="F364">
            <v>0</v>
          </cell>
          <cell r="G364">
            <v>2</v>
          </cell>
          <cell r="H364">
            <v>0</v>
          </cell>
          <cell r="I364">
            <v>1.8</v>
          </cell>
          <cell r="J364">
            <v>491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20</v>
          </cell>
          <cell r="P364">
            <v>0</v>
          </cell>
          <cell r="Q364">
            <v>0</v>
          </cell>
          <cell r="R364">
            <v>0.2</v>
          </cell>
          <cell r="S364">
            <v>0</v>
          </cell>
          <cell r="T364" t="str">
            <v>2022-08-13T14:00:00Z</v>
          </cell>
          <cell r="U364">
            <v>11</v>
          </cell>
          <cell r="V364">
            <v>9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2</v>
          </cell>
          <cell r="AB364">
            <v>0</v>
          </cell>
          <cell r="AC364">
            <v>9683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</v>
          </cell>
        </row>
        <row r="365">
          <cell r="A365" t="str">
            <v>Joe Bryan</v>
          </cell>
          <cell r="B365" t="str">
            <v>DEF</v>
          </cell>
          <cell r="C365" t="str">
            <v>Fulham</v>
          </cell>
          <cell r="D365">
            <v>-0.2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206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20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str">
            <v>2022-08-13T14:00:00Z</v>
          </cell>
          <cell r="U365">
            <v>0</v>
          </cell>
          <cell r="V365">
            <v>20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2</v>
          </cell>
          <cell r="AB365">
            <v>0</v>
          </cell>
          <cell r="AC365">
            <v>2295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</row>
        <row r="366">
          <cell r="A366" t="str">
            <v>Matt Doherty</v>
          </cell>
          <cell r="B366" t="str">
            <v>DEF</v>
          </cell>
          <cell r="C366" t="str">
            <v>Spurs</v>
          </cell>
          <cell r="D366">
            <v>0.5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429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15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str">
            <v>2022-08-14T15:30:00Z</v>
          </cell>
          <cell r="U366">
            <v>0</v>
          </cell>
          <cell r="V366">
            <v>6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2</v>
          </cell>
          <cell r="AB366">
            <v>0</v>
          </cell>
          <cell r="AC366">
            <v>61757</v>
          </cell>
          <cell r="AD366">
            <v>0</v>
          </cell>
          <cell r="AE366">
            <v>2</v>
          </cell>
          <cell r="AF366">
            <v>2</v>
          </cell>
          <cell r="AG366">
            <v>0</v>
          </cell>
          <cell r="AH366">
            <v>0</v>
          </cell>
        </row>
        <row r="367">
          <cell r="A367" t="str">
            <v>Adam Lallana</v>
          </cell>
          <cell r="B367" t="str">
            <v>MID</v>
          </cell>
          <cell r="C367" t="str">
            <v>Brighton</v>
          </cell>
          <cell r="D367">
            <v>2.5</v>
          </cell>
          <cell r="E367">
            <v>0</v>
          </cell>
          <cell r="F367">
            <v>0</v>
          </cell>
          <cell r="G367">
            <v>2</v>
          </cell>
          <cell r="H367">
            <v>1</v>
          </cell>
          <cell r="I367">
            <v>2.8</v>
          </cell>
          <cell r="J367">
            <v>101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14</v>
          </cell>
          <cell r="P367">
            <v>0</v>
          </cell>
          <cell r="Q367">
            <v>0</v>
          </cell>
          <cell r="R367">
            <v>5</v>
          </cell>
          <cell r="S367">
            <v>8.8000000000000007</v>
          </cell>
          <cell r="T367" t="str">
            <v>2022-08-13T14:00:00Z</v>
          </cell>
          <cell r="U367">
            <v>64</v>
          </cell>
          <cell r="V367">
            <v>15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2</v>
          </cell>
          <cell r="AB367">
            <v>0</v>
          </cell>
          <cell r="AC367">
            <v>19286</v>
          </cell>
          <cell r="AD367">
            <v>0</v>
          </cell>
          <cell r="AE367">
            <v>0</v>
          </cell>
          <cell r="AF367">
            <v>0</v>
          </cell>
          <cell r="AG367">
            <v>38</v>
          </cell>
          <cell r="AH367">
            <v>3</v>
          </cell>
        </row>
        <row r="368">
          <cell r="A368" t="str">
            <v>Eric Dier</v>
          </cell>
          <cell r="B368" t="str">
            <v>DEF</v>
          </cell>
          <cell r="C368" t="str">
            <v>Spurs</v>
          </cell>
          <cell r="D368">
            <v>4.5</v>
          </cell>
          <cell r="E368">
            <v>0</v>
          </cell>
          <cell r="F368">
            <v>0</v>
          </cell>
          <cell r="G368">
            <v>14</v>
          </cell>
          <cell r="H368">
            <v>0</v>
          </cell>
          <cell r="I368">
            <v>0</v>
          </cell>
          <cell r="J368">
            <v>430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15</v>
          </cell>
          <cell r="P368">
            <v>2</v>
          </cell>
          <cell r="Q368">
            <v>0</v>
          </cell>
          <cell r="R368">
            <v>4.2</v>
          </cell>
          <cell r="S368">
            <v>22.4</v>
          </cell>
          <cell r="T368" t="str">
            <v>2022-08-14T15:30:00Z</v>
          </cell>
          <cell r="U368">
            <v>90</v>
          </cell>
          <cell r="V368">
            <v>6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2</v>
          </cell>
          <cell r="AB368">
            <v>0</v>
          </cell>
          <cell r="AC368">
            <v>387017</v>
          </cell>
          <cell r="AD368">
            <v>0</v>
          </cell>
          <cell r="AE368">
            <v>2</v>
          </cell>
          <cell r="AF368">
            <v>2</v>
          </cell>
          <cell r="AG368">
            <v>20</v>
          </cell>
          <cell r="AH368">
            <v>1</v>
          </cell>
        </row>
        <row r="369">
          <cell r="A369" t="str">
            <v>Ruben Loftus-Cheek</v>
          </cell>
          <cell r="B369" t="str">
            <v>MID</v>
          </cell>
          <cell r="C369" t="str">
            <v>Chelsea</v>
          </cell>
          <cell r="D369">
            <v>1.5</v>
          </cell>
          <cell r="E369">
            <v>0</v>
          </cell>
          <cell r="F369">
            <v>0</v>
          </cell>
          <cell r="G369">
            <v>13</v>
          </cell>
          <cell r="H369">
            <v>0</v>
          </cell>
          <cell r="I369">
            <v>25.1</v>
          </cell>
          <cell r="J369">
            <v>136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15</v>
          </cell>
          <cell r="P369">
            <v>2</v>
          </cell>
          <cell r="Q369">
            <v>0</v>
          </cell>
          <cell r="R369">
            <v>8.1</v>
          </cell>
          <cell r="S369">
            <v>21.6</v>
          </cell>
          <cell r="T369" t="str">
            <v>2022-08-14T15:30:00Z</v>
          </cell>
          <cell r="U369">
            <v>90</v>
          </cell>
          <cell r="V369">
            <v>18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2</v>
          </cell>
          <cell r="AB369">
            <v>0</v>
          </cell>
          <cell r="AC369">
            <v>8995</v>
          </cell>
          <cell r="AD369">
            <v>0</v>
          </cell>
          <cell r="AE369">
            <v>2</v>
          </cell>
          <cell r="AF369">
            <v>2</v>
          </cell>
          <cell r="AG369">
            <v>34</v>
          </cell>
          <cell r="AH369">
            <v>2</v>
          </cell>
        </row>
        <row r="370">
          <cell r="A370" t="str">
            <v>Neal Maupay</v>
          </cell>
          <cell r="B370" t="str">
            <v>FWD</v>
          </cell>
          <cell r="C370" t="str">
            <v>Brighton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110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14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 t="str">
            <v>2022-08-13T14:00:00Z</v>
          </cell>
          <cell r="U370">
            <v>0</v>
          </cell>
          <cell r="V370">
            <v>15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2</v>
          </cell>
          <cell r="AB370">
            <v>0</v>
          </cell>
          <cell r="AC370">
            <v>72337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</row>
        <row r="371">
          <cell r="A371" t="str">
            <v>Lewis O'Brien</v>
          </cell>
          <cell r="B371" t="str">
            <v>MID</v>
          </cell>
          <cell r="C371" t="str">
            <v>Nott'm Forest</v>
          </cell>
          <cell r="D371">
            <v>1.5</v>
          </cell>
          <cell r="E371">
            <v>0</v>
          </cell>
          <cell r="F371">
            <v>0</v>
          </cell>
          <cell r="G371">
            <v>9</v>
          </cell>
          <cell r="H371">
            <v>1</v>
          </cell>
          <cell r="I371">
            <v>2</v>
          </cell>
          <cell r="J371">
            <v>524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18</v>
          </cell>
          <cell r="P371">
            <v>0</v>
          </cell>
          <cell r="Q371">
            <v>0</v>
          </cell>
          <cell r="R371">
            <v>1.6</v>
          </cell>
          <cell r="S371">
            <v>13.8</v>
          </cell>
          <cell r="T371" t="str">
            <v>2022-08-14T13:00:00Z</v>
          </cell>
          <cell r="U371">
            <v>90</v>
          </cell>
          <cell r="V371">
            <v>19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2</v>
          </cell>
          <cell r="AB371">
            <v>0</v>
          </cell>
          <cell r="AC371">
            <v>4639</v>
          </cell>
          <cell r="AD371">
            <v>0</v>
          </cell>
          <cell r="AE371">
            <v>0</v>
          </cell>
          <cell r="AF371">
            <v>1</v>
          </cell>
          <cell r="AG371">
            <v>0</v>
          </cell>
          <cell r="AH371">
            <v>3</v>
          </cell>
        </row>
        <row r="372">
          <cell r="A372" t="str">
            <v>Gabriel Martinelli Silva</v>
          </cell>
          <cell r="B372" t="str">
            <v>MID</v>
          </cell>
          <cell r="C372" t="str">
            <v>Arsenal</v>
          </cell>
          <cell r="D372">
            <v>8.5</v>
          </cell>
          <cell r="E372">
            <v>0</v>
          </cell>
          <cell r="F372">
            <v>1</v>
          </cell>
          <cell r="G372">
            <v>30</v>
          </cell>
          <cell r="H372">
            <v>0</v>
          </cell>
          <cell r="I372">
            <v>51.8</v>
          </cell>
          <cell r="J372">
            <v>19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11</v>
          </cell>
          <cell r="P372">
            <v>2</v>
          </cell>
          <cell r="Q372">
            <v>1</v>
          </cell>
          <cell r="R372">
            <v>10.9</v>
          </cell>
          <cell r="S372">
            <v>42.4</v>
          </cell>
          <cell r="T372" t="str">
            <v>2022-08-13T14:00:00Z</v>
          </cell>
          <cell r="U372">
            <v>90</v>
          </cell>
          <cell r="V372">
            <v>10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2</v>
          </cell>
          <cell r="AB372">
            <v>0</v>
          </cell>
          <cell r="AC372">
            <v>2396763</v>
          </cell>
          <cell r="AD372">
            <v>0</v>
          </cell>
          <cell r="AE372">
            <v>2</v>
          </cell>
          <cell r="AF372">
            <v>4</v>
          </cell>
          <cell r="AG372">
            <v>15</v>
          </cell>
          <cell r="AH372">
            <v>8</v>
          </cell>
        </row>
        <row r="373">
          <cell r="A373" t="str">
            <v>Japhet Tanganga</v>
          </cell>
          <cell r="B373" t="str">
            <v>DEF</v>
          </cell>
          <cell r="C373" t="str">
            <v>Spurs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439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15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 t="str">
            <v>2022-08-14T15:30:00Z</v>
          </cell>
          <cell r="U373">
            <v>0</v>
          </cell>
          <cell r="V373">
            <v>6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2</v>
          </cell>
          <cell r="AB373">
            <v>0</v>
          </cell>
          <cell r="AC373">
            <v>335839</v>
          </cell>
          <cell r="AD373">
            <v>0</v>
          </cell>
          <cell r="AE373">
            <v>2</v>
          </cell>
          <cell r="AF373">
            <v>2</v>
          </cell>
          <cell r="AG373">
            <v>0</v>
          </cell>
          <cell r="AH373">
            <v>0</v>
          </cell>
        </row>
        <row r="374">
          <cell r="A374" t="str">
            <v>Charlie Goode</v>
          </cell>
          <cell r="B374" t="str">
            <v>DEF</v>
          </cell>
          <cell r="C374" t="str">
            <v>Brentford</v>
          </cell>
          <cell r="D374">
            <v>-0.5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96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13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 t="str">
            <v>2022-08-13T16:30:00Z</v>
          </cell>
          <cell r="U374">
            <v>0</v>
          </cell>
          <cell r="V374">
            <v>14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2</v>
          </cell>
          <cell r="AB374">
            <v>0</v>
          </cell>
          <cell r="AC374">
            <v>58656</v>
          </cell>
          <cell r="AD374">
            <v>0</v>
          </cell>
          <cell r="AE374">
            <v>0</v>
          </cell>
          <cell r="AF374">
            <v>4</v>
          </cell>
          <cell r="AG374">
            <v>0</v>
          </cell>
          <cell r="AH374">
            <v>0</v>
          </cell>
        </row>
        <row r="375">
          <cell r="A375" t="str">
            <v>Neco Williams</v>
          </cell>
          <cell r="B375" t="str">
            <v>DEF</v>
          </cell>
          <cell r="C375" t="str">
            <v>Nott'm Forest</v>
          </cell>
          <cell r="D375">
            <v>3</v>
          </cell>
          <cell r="E375">
            <v>0</v>
          </cell>
          <cell r="F375">
            <v>1</v>
          </cell>
          <cell r="G375">
            <v>24</v>
          </cell>
          <cell r="H375">
            <v>1</v>
          </cell>
          <cell r="I375">
            <v>42.3</v>
          </cell>
          <cell r="J375">
            <v>295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18</v>
          </cell>
          <cell r="P375">
            <v>0</v>
          </cell>
          <cell r="Q375">
            <v>0</v>
          </cell>
          <cell r="R375">
            <v>13.9</v>
          </cell>
          <cell r="S375">
            <v>41.2</v>
          </cell>
          <cell r="T375" t="str">
            <v>2022-08-14T13:00:00Z</v>
          </cell>
          <cell r="U375">
            <v>90</v>
          </cell>
          <cell r="V375">
            <v>19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2</v>
          </cell>
          <cell r="AB375">
            <v>0</v>
          </cell>
          <cell r="AC375">
            <v>2410646</v>
          </cell>
          <cell r="AD375">
            <v>0</v>
          </cell>
          <cell r="AE375">
            <v>0</v>
          </cell>
          <cell r="AF375">
            <v>1</v>
          </cell>
          <cell r="AG375">
            <v>55</v>
          </cell>
          <cell r="AH375">
            <v>7</v>
          </cell>
        </row>
        <row r="376">
          <cell r="A376" t="str">
            <v>John McGinn</v>
          </cell>
          <cell r="B376" t="str">
            <v>MID</v>
          </cell>
          <cell r="C376" t="str">
            <v>Aston Villa</v>
          </cell>
          <cell r="D376">
            <v>2</v>
          </cell>
          <cell r="E376">
            <v>0</v>
          </cell>
          <cell r="F376">
            <v>0</v>
          </cell>
          <cell r="G376">
            <v>17</v>
          </cell>
          <cell r="H376">
            <v>0</v>
          </cell>
          <cell r="I376">
            <v>31.4</v>
          </cell>
          <cell r="J376">
            <v>37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12</v>
          </cell>
          <cell r="P376">
            <v>1</v>
          </cell>
          <cell r="Q376">
            <v>0</v>
          </cell>
          <cell r="R376">
            <v>6.1</v>
          </cell>
          <cell r="S376">
            <v>20.2</v>
          </cell>
          <cell r="T376" t="str">
            <v>2022-08-13T11:30:00Z</v>
          </cell>
          <cell r="U376">
            <v>90</v>
          </cell>
          <cell r="V376">
            <v>8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2</v>
          </cell>
          <cell r="AB376">
            <v>0</v>
          </cell>
          <cell r="AC376">
            <v>159025</v>
          </cell>
          <cell r="AD376">
            <v>0</v>
          </cell>
          <cell r="AE376">
            <v>1</v>
          </cell>
          <cell r="AF376">
            <v>2</v>
          </cell>
          <cell r="AG376">
            <v>9</v>
          </cell>
          <cell r="AH376">
            <v>2</v>
          </cell>
        </row>
        <row r="377">
          <cell r="A377" t="str">
            <v>Conor Coventry</v>
          </cell>
          <cell r="B377" t="str">
            <v>MID</v>
          </cell>
          <cell r="C377" t="str">
            <v>West Ham</v>
          </cell>
          <cell r="D377">
            <v>1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556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18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 t="str">
            <v>2022-08-14T13:00:00Z</v>
          </cell>
          <cell r="U377">
            <v>0</v>
          </cell>
          <cell r="V377">
            <v>16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2</v>
          </cell>
          <cell r="AB377">
            <v>0</v>
          </cell>
          <cell r="AC377">
            <v>13110</v>
          </cell>
          <cell r="AD377">
            <v>0</v>
          </cell>
          <cell r="AE377">
            <v>0</v>
          </cell>
          <cell r="AF377">
            <v>1</v>
          </cell>
          <cell r="AG377">
            <v>0</v>
          </cell>
          <cell r="AH377">
            <v>0</v>
          </cell>
        </row>
        <row r="378">
          <cell r="A378" t="str">
            <v>Josh Wilson-Esbrand</v>
          </cell>
          <cell r="B378" t="str">
            <v>DEF</v>
          </cell>
          <cell r="C378" t="str">
            <v>Man City</v>
          </cell>
          <cell r="D378">
            <v>1.5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322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17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 t="str">
            <v>2022-08-13T14:00:00Z</v>
          </cell>
          <cell r="U378">
            <v>0</v>
          </cell>
          <cell r="V378">
            <v>3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2</v>
          </cell>
          <cell r="AB378">
            <v>0</v>
          </cell>
          <cell r="AC378">
            <v>53719</v>
          </cell>
          <cell r="AD378">
            <v>0</v>
          </cell>
          <cell r="AE378">
            <v>0</v>
          </cell>
          <cell r="AF378">
            <v>4</v>
          </cell>
          <cell r="AG378">
            <v>0</v>
          </cell>
          <cell r="AH378">
            <v>0</v>
          </cell>
        </row>
        <row r="379">
          <cell r="A379" t="str">
            <v>Alphonse Areola</v>
          </cell>
          <cell r="B379" t="str">
            <v>GK</v>
          </cell>
          <cell r="C379" t="str">
            <v>West Ham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473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18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 t="str">
            <v>2022-08-14T13:00:00Z</v>
          </cell>
          <cell r="U379">
            <v>0</v>
          </cell>
          <cell r="V379">
            <v>16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2</v>
          </cell>
          <cell r="AB379">
            <v>0</v>
          </cell>
          <cell r="AC379">
            <v>144192</v>
          </cell>
          <cell r="AD379">
            <v>0</v>
          </cell>
          <cell r="AE379">
            <v>0</v>
          </cell>
          <cell r="AF379">
            <v>1</v>
          </cell>
          <cell r="AG379">
            <v>0</v>
          </cell>
          <cell r="AH379">
            <v>0</v>
          </cell>
        </row>
        <row r="380">
          <cell r="A380" t="str">
            <v>Patson Daka</v>
          </cell>
          <cell r="B380" t="str">
            <v>FWD</v>
          </cell>
          <cell r="C380" t="str">
            <v>Leicester</v>
          </cell>
          <cell r="D380">
            <v>0.5</v>
          </cell>
          <cell r="E380">
            <v>0</v>
          </cell>
          <cell r="F380">
            <v>0</v>
          </cell>
          <cell r="G380">
            <v>2</v>
          </cell>
          <cell r="H380">
            <v>0</v>
          </cell>
          <cell r="I380">
            <v>3.3</v>
          </cell>
          <cell r="J380">
            <v>271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11</v>
          </cell>
          <cell r="P380">
            <v>1</v>
          </cell>
          <cell r="Q380">
            <v>0</v>
          </cell>
          <cell r="R380">
            <v>3.2</v>
          </cell>
          <cell r="S380">
            <v>9</v>
          </cell>
          <cell r="T380" t="str">
            <v>2022-08-13T14:00:00Z</v>
          </cell>
          <cell r="U380">
            <v>27</v>
          </cell>
          <cell r="V380">
            <v>1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2</v>
          </cell>
          <cell r="AB380">
            <v>0</v>
          </cell>
          <cell r="AC380">
            <v>112697</v>
          </cell>
          <cell r="AD380">
            <v>0</v>
          </cell>
          <cell r="AE380">
            <v>2</v>
          </cell>
          <cell r="AF380">
            <v>4</v>
          </cell>
          <cell r="AG380">
            <v>20</v>
          </cell>
          <cell r="AH380">
            <v>1</v>
          </cell>
        </row>
        <row r="381">
          <cell r="A381" t="str">
            <v>Thiago Emiliano da Silva</v>
          </cell>
          <cell r="B381" t="str">
            <v>DEF</v>
          </cell>
          <cell r="C381" t="str">
            <v>Chelsea</v>
          </cell>
          <cell r="D381">
            <v>3.5</v>
          </cell>
          <cell r="E381">
            <v>0</v>
          </cell>
          <cell r="F381">
            <v>0</v>
          </cell>
          <cell r="G381">
            <v>11</v>
          </cell>
          <cell r="H381">
            <v>0</v>
          </cell>
          <cell r="I381">
            <v>11.9</v>
          </cell>
          <cell r="J381">
            <v>128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15</v>
          </cell>
          <cell r="P381">
            <v>2</v>
          </cell>
          <cell r="Q381">
            <v>0</v>
          </cell>
          <cell r="R381">
            <v>3.3</v>
          </cell>
          <cell r="S381">
            <v>19</v>
          </cell>
          <cell r="T381" t="str">
            <v>2022-08-14T15:30:00Z</v>
          </cell>
          <cell r="U381">
            <v>90</v>
          </cell>
          <cell r="V381">
            <v>18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2</v>
          </cell>
          <cell r="AB381">
            <v>0</v>
          </cell>
          <cell r="AC381">
            <v>575179</v>
          </cell>
          <cell r="AD381">
            <v>0</v>
          </cell>
          <cell r="AE381">
            <v>2</v>
          </cell>
          <cell r="AF381">
            <v>2</v>
          </cell>
          <cell r="AG381">
            <v>2</v>
          </cell>
          <cell r="AH381">
            <v>1</v>
          </cell>
        </row>
        <row r="382">
          <cell r="A382" t="str">
            <v>Terence Kongolo</v>
          </cell>
          <cell r="B382" t="str">
            <v>DEF</v>
          </cell>
          <cell r="C382" t="str">
            <v>Fulham</v>
          </cell>
          <cell r="D382">
            <v>-0.5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208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20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 t="str">
            <v>2022-08-13T14:00:00Z</v>
          </cell>
          <cell r="U382">
            <v>0</v>
          </cell>
          <cell r="V382">
            <v>20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2</v>
          </cell>
          <cell r="AB382">
            <v>0</v>
          </cell>
          <cell r="AC382">
            <v>52168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</row>
        <row r="383">
          <cell r="A383" t="str">
            <v>Abdoulaye DoucourÃ©</v>
          </cell>
          <cell r="B383" t="str">
            <v>MID</v>
          </cell>
          <cell r="C383" t="str">
            <v>Everton</v>
          </cell>
          <cell r="D383">
            <v>1.5</v>
          </cell>
          <cell r="E383">
            <v>0</v>
          </cell>
          <cell r="F383">
            <v>0</v>
          </cell>
          <cell r="G383">
            <v>3</v>
          </cell>
          <cell r="H383">
            <v>0</v>
          </cell>
          <cell r="I383">
            <v>0.6</v>
          </cell>
          <cell r="J383">
            <v>185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12</v>
          </cell>
          <cell r="P383">
            <v>1</v>
          </cell>
          <cell r="Q383">
            <v>0</v>
          </cell>
          <cell r="R383">
            <v>0.3</v>
          </cell>
          <cell r="S383">
            <v>0.2</v>
          </cell>
          <cell r="T383" t="str">
            <v>2022-08-13T11:30:00Z</v>
          </cell>
          <cell r="U383">
            <v>34</v>
          </cell>
          <cell r="V383">
            <v>2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2</v>
          </cell>
          <cell r="AB383">
            <v>0</v>
          </cell>
          <cell r="AC383">
            <v>24075</v>
          </cell>
          <cell r="AD383">
            <v>0</v>
          </cell>
          <cell r="AE383">
            <v>1</v>
          </cell>
          <cell r="AF383">
            <v>2</v>
          </cell>
          <cell r="AG383">
            <v>2</v>
          </cell>
          <cell r="AH383">
            <v>1</v>
          </cell>
        </row>
        <row r="384">
          <cell r="A384" t="str">
            <v>Jamal Lewis</v>
          </cell>
          <cell r="B384" t="str">
            <v>DEF</v>
          </cell>
          <cell r="C384" t="str">
            <v>Newcastle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372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14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 t="str">
            <v>2022-08-13T14:00:00Z</v>
          </cell>
          <cell r="U384">
            <v>0</v>
          </cell>
          <cell r="V384">
            <v>5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2</v>
          </cell>
          <cell r="AB384">
            <v>0</v>
          </cell>
          <cell r="AC384">
            <v>2654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</row>
        <row r="385">
          <cell r="A385" t="str">
            <v>Tyrese Francois</v>
          </cell>
          <cell r="B385" t="str">
            <v>MID</v>
          </cell>
          <cell r="C385" t="str">
            <v>Fulham</v>
          </cell>
          <cell r="D385">
            <v>0</v>
          </cell>
          <cell r="E385">
            <v>0</v>
          </cell>
          <cell r="F385">
            <v>0</v>
          </cell>
          <cell r="G385">
            <v>3</v>
          </cell>
          <cell r="H385">
            <v>0</v>
          </cell>
          <cell r="I385">
            <v>0.3</v>
          </cell>
          <cell r="J385">
            <v>521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20</v>
          </cell>
          <cell r="P385">
            <v>0</v>
          </cell>
          <cell r="Q385">
            <v>0</v>
          </cell>
          <cell r="R385">
            <v>0.1</v>
          </cell>
          <cell r="S385">
            <v>1</v>
          </cell>
          <cell r="T385" t="str">
            <v>2022-08-13T14:00:00Z</v>
          </cell>
          <cell r="U385">
            <v>1</v>
          </cell>
          <cell r="V385">
            <v>20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2</v>
          </cell>
          <cell r="AB385">
            <v>0</v>
          </cell>
          <cell r="AC385">
            <v>2750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1</v>
          </cell>
        </row>
        <row r="386">
          <cell r="A386" t="str">
            <v>Illan Meslier</v>
          </cell>
          <cell r="B386" t="str">
            <v>GK</v>
          </cell>
          <cell r="C386" t="str">
            <v>Leeds</v>
          </cell>
          <cell r="D386">
            <v>1.5</v>
          </cell>
          <cell r="E386">
            <v>0</v>
          </cell>
          <cell r="F386">
            <v>0</v>
          </cell>
          <cell r="G386">
            <v>13</v>
          </cell>
          <cell r="H386">
            <v>0</v>
          </cell>
          <cell r="I386">
            <v>0</v>
          </cell>
          <cell r="J386">
            <v>238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19</v>
          </cell>
          <cell r="P386">
            <v>2</v>
          </cell>
          <cell r="Q386">
            <v>0</v>
          </cell>
          <cell r="R386">
            <v>1.5</v>
          </cell>
          <cell r="S386">
            <v>14.6</v>
          </cell>
          <cell r="T386" t="str">
            <v>2022-08-13T14:00:00Z</v>
          </cell>
          <cell r="U386">
            <v>90</v>
          </cell>
          <cell r="V386">
            <v>17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2</v>
          </cell>
          <cell r="AB386">
            <v>2</v>
          </cell>
          <cell r="AC386">
            <v>223952</v>
          </cell>
          <cell r="AD386">
            <v>0</v>
          </cell>
          <cell r="AE386">
            <v>2</v>
          </cell>
          <cell r="AF386">
            <v>2</v>
          </cell>
          <cell r="AG386">
            <v>0</v>
          </cell>
          <cell r="AH386">
            <v>1</v>
          </cell>
        </row>
        <row r="387">
          <cell r="A387" t="str">
            <v>Sergio ReguilÃ³n</v>
          </cell>
          <cell r="B387" t="str">
            <v>DEF</v>
          </cell>
          <cell r="C387" t="str">
            <v>Spurs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438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15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 t="str">
            <v>2022-08-14T15:30:00Z</v>
          </cell>
          <cell r="U387">
            <v>0</v>
          </cell>
          <cell r="V387">
            <v>6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2</v>
          </cell>
          <cell r="AB387">
            <v>0</v>
          </cell>
          <cell r="AC387">
            <v>171108</v>
          </cell>
          <cell r="AD387">
            <v>0</v>
          </cell>
          <cell r="AE387">
            <v>2</v>
          </cell>
          <cell r="AF387">
            <v>2</v>
          </cell>
          <cell r="AG387">
            <v>0</v>
          </cell>
          <cell r="AH387">
            <v>0</v>
          </cell>
        </row>
        <row r="388">
          <cell r="A388" t="str">
            <v>MoisÃ©s Caicedo Corozo</v>
          </cell>
          <cell r="B388" t="str">
            <v>MID</v>
          </cell>
          <cell r="C388" t="str">
            <v>Brighton</v>
          </cell>
          <cell r="D388">
            <v>2.5</v>
          </cell>
          <cell r="E388">
            <v>0</v>
          </cell>
          <cell r="F388">
            <v>0</v>
          </cell>
          <cell r="G388">
            <v>16</v>
          </cell>
          <cell r="H388">
            <v>1</v>
          </cell>
          <cell r="I388">
            <v>13.8</v>
          </cell>
          <cell r="J388">
            <v>120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14</v>
          </cell>
          <cell r="P388">
            <v>0</v>
          </cell>
          <cell r="Q388">
            <v>0</v>
          </cell>
          <cell r="R388">
            <v>3.7</v>
          </cell>
          <cell r="S388">
            <v>16.2</v>
          </cell>
          <cell r="T388" t="str">
            <v>2022-08-13T14:00:00Z</v>
          </cell>
          <cell r="U388">
            <v>90</v>
          </cell>
          <cell r="V388">
            <v>15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2</v>
          </cell>
          <cell r="AB388">
            <v>0</v>
          </cell>
          <cell r="AC388">
            <v>15541</v>
          </cell>
          <cell r="AD388">
            <v>0</v>
          </cell>
          <cell r="AE388">
            <v>0</v>
          </cell>
          <cell r="AF388">
            <v>0</v>
          </cell>
          <cell r="AG388">
            <v>7</v>
          </cell>
          <cell r="AH388">
            <v>3</v>
          </cell>
        </row>
        <row r="389">
          <cell r="A389" t="str">
            <v>Omar Richards</v>
          </cell>
          <cell r="B389" t="str">
            <v>DEF</v>
          </cell>
          <cell r="C389" t="str">
            <v>Nott'm Forest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511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18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 t="str">
            <v>2022-08-14T13:00:00Z</v>
          </cell>
          <cell r="U389">
            <v>0</v>
          </cell>
          <cell r="V389">
            <v>19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2</v>
          </cell>
          <cell r="AB389">
            <v>0</v>
          </cell>
          <cell r="AC389">
            <v>868</v>
          </cell>
          <cell r="AD389">
            <v>0</v>
          </cell>
          <cell r="AE389">
            <v>0</v>
          </cell>
          <cell r="AF389">
            <v>1</v>
          </cell>
          <cell r="AG389">
            <v>0</v>
          </cell>
          <cell r="AH389">
            <v>0</v>
          </cell>
        </row>
        <row r="390">
          <cell r="A390" t="str">
            <v>David De Gea Quintana</v>
          </cell>
          <cell r="B390" t="str">
            <v>GK</v>
          </cell>
          <cell r="C390" t="str">
            <v>Man Utd</v>
          </cell>
          <cell r="D390">
            <v>1.5</v>
          </cell>
          <cell r="E390">
            <v>0</v>
          </cell>
          <cell r="F390">
            <v>0</v>
          </cell>
          <cell r="G390">
            <v>10</v>
          </cell>
          <cell r="H390">
            <v>0</v>
          </cell>
          <cell r="I390">
            <v>0</v>
          </cell>
          <cell r="J390">
            <v>327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13</v>
          </cell>
          <cell r="P390">
            <v>4</v>
          </cell>
          <cell r="Q390">
            <v>0</v>
          </cell>
          <cell r="R390">
            <v>1.7</v>
          </cell>
          <cell r="S390">
            <v>16.8</v>
          </cell>
          <cell r="T390" t="str">
            <v>2022-08-13T16:30:00Z</v>
          </cell>
          <cell r="U390">
            <v>90</v>
          </cell>
          <cell r="V390">
            <v>4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2</v>
          </cell>
          <cell r="AB390">
            <v>3</v>
          </cell>
          <cell r="AC390">
            <v>638997</v>
          </cell>
          <cell r="AD390">
            <v>0</v>
          </cell>
          <cell r="AE390">
            <v>0</v>
          </cell>
          <cell r="AF390">
            <v>4</v>
          </cell>
          <cell r="AG390">
            <v>0</v>
          </cell>
          <cell r="AH390">
            <v>1</v>
          </cell>
        </row>
        <row r="391">
          <cell r="A391" t="str">
            <v>Lukasz Fabianski</v>
          </cell>
          <cell r="B391" t="str">
            <v>GK</v>
          </cell>
          <cell r="C391" t="str">
            <v>West Ham</v>
          </cell>
          <cell r="D391">
            <v>1.2</v>
          </cell>
          <cell r="E391">
            <v>0</v>
          </cell>
          <cell r="F391">
            <v>0</v>
          </cell>
          <cell r="G391">
            <v>20</v>
          </cell>
          <cell r="H391">
            <v>0</v>
          </cell>
          <cell r="I391">
            <v>0</v>
          </cell>
          <cell r="J391">
            <v>455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18</v>
          </cell>
          <cell r="P391">
            <v>1</v>
          </cell>
          <cell r="Q391">
            <v>0</v>
          </cell>
          <cell r="R391">
            <v>4.5999999999999996</v>
          </cell>
          <cell r="S391">
            <v>46.2</v>
          </cell>
          <cell r="T391" t="str">
            <v>2022-08-14T13:00:00Z</v>
          </cell>
          <cell r="U391">
            <v>90</v>
          </cell>
          <cell r="V391">
            <v>16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2</v>
          </cell>
          <cell r="AB391">
            <v>5</v>
          </cell>
          <cell r="AC391">
            <v>98067</v>
          </cell>
          <cell r="AD391">
            <v>0</v>
          </cell>
          <cell r="AE391">
            <v>0</v>
          </cell>
          <cell r="AF391">
            <v>1</v>
          </cell>
          <cell r="AG391">
            <v>0</v>
          </cell>
          <cell r="AH391">
            <v>3</v>
          </cell>
        </row>
        <row r="392">
          <cell r="A392" t="str">
            <v>Curtis Jones</v>
          </cell>
          <cell r="B392" t="str">
            <v>MID</v>
          </cell>
          <cell r="C392" t="str">
            <v>Liverpool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291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16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 t="str">
            <v>2022-08-15T19:00:00Z</v>
          </cell>
          <cell r="U392">
            <v>0</v>
          </cell>
          <cell r="V392">
            <v>7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2</v>
          </cell>
          <cell r="AB392">
            <v>0</v>
          </cell>
          <cell r="AC392">
            <v>836</v>
          </cell>
          <cell r="AD392">
            <v>0</v>
          </cell>
          <cell r="AE392">
            <v>1</v>
          </cell>
          <cell r="AF392">
            <v>1</v>
          </cell>
          <cell r="AG392">
            <v>0</v>
          </cell>
          <cell r="AH392">
            <v>0</v>
          </cell>
        </row>
        <row r="393">
          <cell r="A393" t="str">
            <v>Reece James</v>
          </cell>
          <cell r="B393" t="str">
            <v>DEF</v>
          </cell>
          <cell r="C393" t="str">
            <v>Chelsea</v>
          </cell>
          <cell r="D393">
            <v>7</v>
          </cell>
          <cell r="E393">
            <v>0</v>
          </cell>
          <cell r="F393">
            <v>1</v>
          </cell>
          <cell r="G393">
            <v>31</v>
          </cell>
          <cell r="H393">
            <v>0</v>
          </cell>
          <cell r="I393">
            <v>21.4</v>
          </cell>
          <cell r="J393">
            <v>146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15</v>
          </cell>
          <cell r="P393">
            <v>2</v>
          </cell>
          <cell r="Q393">
            <v>1</v>
          </cell>
          <cell r="R393">
            <v>9.4</v>
          </cell>
          <cell r="S393">
            <v>47.8</v>
          </cell>
          <cell r="T393" t="str">
            <v>2022-08-14T15:30:00Z</v>
          </cell>
          <cell r="U393">
            <v>90</v>
          </cell>
          <cell r="V393">
            <v>18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2</v>
          </cell>
          <cell r="AB393">
            <v>0</v>
          </cell>
          <cell r="AC393">
            <v>3475620</v>
          </cell>
          <cell r="AD393">
            <v>0</v>
          </cell>
          <cell r="AE393">
            <v>2</v>
          </cell>
          <cell r="AF393">
            <v>2</v>
          </cell>
          <cell r="AG393">
            <v>25</v>
          </cell>
          <cell r="AH393">
            <v>7</v>
          </cell>
        </row>
        <row r="394">
          <cell r="A394" t="str">
            <v>Josh Onomah</v>
          </cell>
          <cell r="B394" t="str">
            <v>MID</v>
          </cell>
          <cell r="C394" t="str">
            <v>Fulham</v>
          </cell>
          <cell r="D394">
            <v>-0.5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216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20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 t="str">
            <v>2022-08-13T14:00:00Z</v>
          </cell>
          <cell r="U394">
            <v>0</v>
          </cell>
          <cell r="V394">
            <v>20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2</v>
          </cell>
          <cell r="AB394">
            <v>0</v>
          </cell>
          <cell r="AC394">
            <v>8105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</row>
        <row r="395">
          <cell r="A395" t="str">
            <v>Luke Shaw</v>
          </cell>
          <cell r="B395" t="str">
            <v>DEF</v>
          </cell>
          <cell r="C395" t="str">
            <v>Man Utd</v>
          </cell>
          <cell r="D395">
            <v>0</v>
          </cell>
          <cell r="E395">
            <v>0</v>
          </cell>
          <cell r="F395">
            <v>0</v>
          </cell>
          <cell r="G395">
            <v>7</v>
          </cell>
          <cell r="H395">
            <v>0</v>
          </cell>
          <cell r="I395">
            <v>14.2</v>
          </cell>
          <cell r="J395">
            <v>332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13</v>
          </cell>
          <cell r="P395">
            <v>4</v>
          </cell>
          <cell r="Q395">
            <v>0</v>
          </cell>
          <cell r="R395">
            <v>2.1</v>
          </cell>
          <cell r="S395">
            <v>6.6</v>
          </cell>
          <cell r="T395" t="str">
            <v>2022-08-13T16:30:00Z</v>
          </cell>
          <cell r="U395">
            <v>45</v>
          </cell>
          <cell r="V395">
            <v>4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2</v>
          </cell>
          <cell r="AB395">
            <v>0</v>
          </cell>
          <cell r="AC395">
            <v>90091</v>
          </cell>
          <cell r="AD395">
            <v>0</v>
          </cell>
          <cell r="AE395">
            <v>0</v>
          </cell>
          <cell r="AF395">
            <v>4</v>
          </cell>
          <cell r="AG395">
            <v>0</v>
          </cell>
          <cell r="AH395">
            <v>-1</v>
          </cell>
        </row>
        <row r="396">
          <cell r="A396" t="str">
            <v>Timothy Castagne</v>
          </cell>
          <cell r="B396" t="str">
            <v>DEF</v>
          </cell>
          <cell r="C396" t="str">
            <v>Leicester</v>
          </cell>
          <cell r="D396">
            <v>3.5</v>
          </cell>
          <cell r="E396">
            <v>0</v>
          </cell>
          <cell r="F396">
            <v>0</v>
          </cell>
          <cell r="G396">
            <v>13</v>
          </cell>
          <cell r="H396">
            <v>0</v>
          </cell>
          <cell r="I396">
            <v>6.3</v>
          </cell>
          <cell r="J396">
            <v>258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11</v>
          </cell>
          <cell r="P396">
            <v>4</v>
          </cell>
          <cell r="Q396">
            <v>0</v>
          </cell>
          <cell r="R396">
            <v>1.6</v>
          </cell>
          <cell r="S396">
            <v>9.4</v>
          </cell>
          <cell r="T396" t="str">
            <v>2022-08-13T14:00:00Z</v>
          </cell>
          <cell r="U396">
            <v>90</v>
          </cell>
          <cell r="V396">
            <v>1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2</v>
          </cell>
          <cell r="AB396">
            <v>0</v>
          </cell>
          <cell r="AC396">
            <v>174953</v>
          </cell>
          <cell r="AD396">
            <v>0</v>
          </cell>
          <cell r="AE396">
            <v>2</v>
          </cell>
          <cell r="AF396">
            <v>4</v>
          </cell>
          <cell r="AG396">
            <v>0</v>
          </cell>
          <cell r="AH396">
            <v>0</v>
          </cell>
        </row>
        <row r="397">
          <cell r="A397" t="str">
            <v>CÃ©dric Alves Soares</v>
          </cell>
          <cell r="B397" t="str">
            <v>DEF</v>
          </cell>
          <cell r="C397" t="str">
            <v>Arsenal</v>
          </cell>
          <cell r="D397">
            <v>0.5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11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 t="str">
            <v>2022-08-13T14:00:00Z</v>
          </cell>
          <cell r="U397">
            <v>0</v>
          </cell>
          <cell r="V397">
            <v>10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2</v>
          </cell>
          <cell r="AB397">
            <v>0</v>
          </cell>
          <cell r="AC397">
            <v>24193</v>
          </cell>
          <cell r="AD397">
            <v>0</v>
          </cell>
          <cell r="AE397">
            <v>2</v>
          </cell>
          <cell r="AF397">
            <v>4</v>
          </cell>
          <cell r="AG397">
            <v>0</v>
          </cell>
          <cell r="AH397">
            <v>0</v>
          </cell>
        </row>
        <row r="398">
          <cell r="A398" t="str">
            <v>Albert Sambi Lokonga</v>
          </cell>
          <cell r="B398" t="str">
            <v>MID</v>
          </cell>
          <cell r="C398" t="str">
            <v>Arsenal</v>
          </cell>
          <cell r="D398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18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11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 t="str">
            <v>2022-08-13T14:00:00Z</v>
          </cell>
          <cell r="U398">
            <v>0</v>
          </cell>
          <cell r="V398">
            <v>10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2</v>
          </cell>
          <cell r="AB398">
            <v>0</v>
          </cell>
          <cell r="AC398">
            <v>25819</v>
          </cell>
          <cell r="AD398">
            <v>0</v>
          </cell>
          <cell r="AE398">
            <v>2</v>
          </cell>
          <cell r="AF398">
            <v>4</v>
          </cell>
          <cell r="AG398">
            <v>0</v>
          </cell>
          <cell r="AH398">
            <v>0</v>
          </cell>
        </row>
        <row r="399">
          <cell r="A399" t="str">
            <v>Rico Lewis</v>
          </cell>
          <cell r="B399" t="str">
            <v>DEF</v>
          </cell>
          <cell r="C399" t="str">
            <v>Man City</v>
          </cell>
          <cell r="D399">
            <v>2</v>
          </cell>
          <cell r="E399">
            <v>0</v>
          </cell>
          <cell r="F399">
            <v>0</v>
          </cell>
          <cell r="G399">
            <v>3</v>
          </cell>
          <cell r="H399">
            <v>0</v>
          </cell>
          <cell r="I399">
            <v>0.8</v>
          </cell>
          <cell r="J399">
            <v>573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17</v>
          </cell>
          <cell r="P399">
            <v>0</v>
          </cell>
          <cell r="Q399">
            <v>0</v>
          </cell>
          <cell r="R399">
            <v>0.2</v>
          </cell>
          <cell r="S399">
            <v>1.2</v>
          </cell>
          <cell r="T399" t="str">
            <v>2022-08-13T14:00:00Z</v>
          </cell>
          <cell r="U399">
            <v>8</v>
          </cell>
          <cell r="V399">
            <v>3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2</v>
          </cell>
          <cell r="AB399">
            <v>0</v>
          </cell>
          <cell r="AC399">
            <v>1652</v>
          </cell>
          <cell r="AD399">
            <v>0</v>
          </cell>
          <cell r="AE399">
            <v>0</v>
          </cell>
          <cell r="AF399">
            <v>4</v>
          </cell>
          <cell r="AG399">
            <v>0</v>
          </cell>
          <cell r="AH399">
            <v>1</v>
          </cell>
        </row>
        <row r="400">
          <cell r="A400" t="str">
            <v>Brice Samba</v>
          </cell>
          <cell r="B400" t="str">
            <v>GK</v>
          </cell>
          <cell r="C400" t="str">
            <v>Nott'm Forest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382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18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 t="str">
            <v>2022-08-14T13:00:00Z</v>
          </cell>
          <cell r="U400">
            <v>0</v>
          </cell>
          <cell r="V400">
            <v>19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2</v>
          </cell>
          <cell r="AB400">
            <v>0</v>
          </cell>
          <cell r="AC400">
            <v>274</v>
          </cell>
          <cell r="AD400">
            <v>0</v>
          </cell>
          <cell r="AE400">
            <v>0</v>
          </cell>
          <cell r="AF400">
            <v>1</v>
          </cell>
          <cell r="AG400">
            <v>0</v>
          </cell>
          <cell r="AH400">
            <v>0</v>
          </cell>
        </row>
        <row r="401">
          <cell r="A401" t="str">
            <v>Richarlison de Andrade</v>
          </cell>
          <cell r="B401" t="str">
            <v>FWD</v>
          </cell>
          <cell r="C401" t="str">
            <v>Spurs</v>
          </cell>
          <cell r="D401">
            <v>0.5</v>
          </cell>
          <cell r="E401">
            <v>0</v>
          </cell>
          <cell r="F401">
            <v>0</v>
          </cell>
          <cell r="G401">
            <v>-1</v>
          </cell>
          <cell r="H401">
            <v>0</v>
          </cell>
          <cell r="I401">
            <v>0.3</v>
          </cell>
          <cell r="J401">
            <v>454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15</v>
          </cell>
          <cell r="P401">
            <v>1</v>
          </cell>
          <cell r="Q401">
            <v>0</v>
          </cell>
          <cell r="R401">
            <v>0.1</v>
          </cell>
          <cell r="S401">
            <v>0.4</v>
          </cell>
          <cell r="T401" t="str">
            <v>2022-08-14T15:30:00Z</v>
          </cell>
          <cell r="U401">
            <v>33</v>
          </cell>
          <cell r="V401">
            <v>6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2</v>
          </cell>
          <cell r="AB401">
            <v>0</v>
          </cell>
          <cell r="AC401">
            <v>40127</v>
          </cell>
          <cell r="AD401">
            <v>0</v>
          </cell>
          <cell r="AE401">
            <v>2</v>
          </cell>
          <cell r="AF401">
            <v>2</v>
          </cell>
          <cell r="AG401">
            <v>0</v>
          </cell>
          <cell r="AH401">
            <v>1</v>
          </cell>
        </row>
        <row r="402">
          <cell r="A402" t="str">
            <v>Asmir BegoviÄ‡</v>
          </cell>
          <cell r="B402" t="str">
            <v>GK</v>
          </cell>
          <cell r="C402" t="str">
            <v>Everton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176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12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 t="str">
            <v>2022-08-13T11:30:00Z</v>
          </cell>
          <cell r="U402">
            <v>0</v>
          </cell>
          <cell r="V402">
            <v>2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2</v>
          </cell>
          <cell r="AB402">
            <v>0</v>
          </cell>
          <cell r="AC402">
            <v>55213</v>
          </cell>
          <cell r="AD402">
            <v>0</v>
          </cell>
          <cell r="AE402">
            <v>1</v>
          </cell>
          <cell r="AF402">
            <v>2</v>
          </cell>
          <cell r="AG402">
            <v>0</v>
          </cell>
          <cell r="AH402">
            <v>0</v>
          </cell>
        </row>
        <row r="403">
          <cell r="A403" t="str">
            <v>Ludwig Augustinsson</v>
          </cell>
          <cell r="B403" t="str">
            <v>DEF</v>
          </cell>
          <cell r="C403" t="str">
            <v>Aston Villa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525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12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 t="str">
            <v>2022-08-13T11:30:00Z</v>
          </cell>
          <cell r="U403">
            <v>0</v>
          </cell>
          <cell r="V403">
            <v>8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2</v>
          </cell>
          <cell r="AB403">
            <v>0</v>
          </cell>
          <cell r="AC403">
            <v>6658</v>
          </cell>
          <cell r="AD403">
            <v>0</v>
          </cell>
          <cell r="AE403">
            <v>1</v>
          </cell>
          <cell r="AF403">
            <v>2</v>
          </cell>
          <cell r="AG403">
            <v>0</v>
          </cell>
          <cell r="AH403">
            <v>0</v>
          </cell>
        </row>
        <row r="404">
          <cell r="A404" t="str">
            <v>Kenny Tete</v>
          </cell>
          <cell r="B404" t="str">
            <v>DEF</v>
          </cell>
          <cell r="C404" t="str">
            <v>Fulham</v>
          </cell>
          <cell r="D404">
            <v>4</v>
          </cell>
          <cell r="E404">
            <v>0</v>
          </cell>
          <cell r="F404">
            <v>0</v>
          </cell>
          <cell r="G404">
            <v>16</v>
          </cell>
          <cell r="H404">
            <v>1</v>
          </cell>
          <cell r="I404">
            <v>0.8</v>
          </cell>
          <cell r="J404">
            <v>215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20</v>
          </cell>
          <cell r="P404">
            <v>0</v>
          </cell>
          <cell r="Q404">
            <v>0</v>
          </cell>
          <cell r="R404">
            <v>0.8</v>
          </cell>
          <cell r="S404">
            <v>7.6</v>
          </cell>
          <cell r="T404" t="str">
            <v>2022-08-13T14:00:00Z</v>
          </cell>
          <cell r="U404">
            <v>90</v>
          </cell>
          <cell r="V404">
            <v>20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2</v>
          </cell>
          <cell r="AB404">
            <v>0</v>
          </cell>
          <cell r="AC404">
            <v>26241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6</v>
          </cell>
        </row>
        <row r="405">
          <cell r="A405" t="str">
            <v>Callum Wilson</v>
          </cell>
          <cell r="B405" t="str">
            <v>FWD</v>
          </cell>
          <cell r="C405" t="str">
            <v>Newcastle</v>
          </cell>
          <cell r="D405">
            <v>4</v>
          </cell>
          <cell r="E405">
            <v>0</v>
          </cell>
          <cell r="F405">
            <v>0</v>
          </cell>
          <cell r="G405">
            <v>2</v>
          </cell>
          <cell r="H405">
            <v>1</v>
          </cell>
          <cell r="I405">
            <v>14.8</v>
          </cell>
          <cell r="J405">
            <v>356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14</v>
          </cell>
          <cell r="P405">
            <v>0</v>
          </cell>
          <cell r="Q405">
            <v>0</v>
          </cell>
          <cell r="R405">
            <v>1.8</v>
          </cell>
          <cell r="S405">
            <v>1</v>
          </cell>
          <cell r="T405" t="str">
            <v>2022-08-13T14:00:00Z</v>
          </cell>
          <cell r="U405">
            <v>86</v>
          </cell>
          <cell r="V405">
            <v>5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2</v>
          </cell>
          <cell r="AB405">
            <v>0</v>
          </cell>
          <cell r="AC405">
            <v>343219</v>
          </cell>
          <cell r="AD405">
            <v>0</v>
          </cell>
          <cell r="AE405">
            <v>0</v>
          </cell>
          <cell r="AF405">
            <v>0</v>
          </cell>
          <cell r="AG405">
            <v>2</v>
          </cell>
          <cell r="AH405">
            <v>2</v>
          </cell>
        </row>
        <row r="406">
          <cell r="A406" t="str">
            <v>Kieran Tierney</v>
          </cell>
          <cell r="B406" t="str">
            <v>DEF</v>
          </cell>
          <cell r="C406" t="str">
            <v>Arsenal</v>
          </cell>
          <cell r="D406">
            <v>1.5</v>
          </cell>
          <cell r="E406">
            <v>0</v>
          </cell>
          <cell r="F406">
            <v>0</v>
          </cell>
          <cell r="G406">
            <v>3</v>
          </cell>
          <cell r="H406">
            <v>0</v>
          </cell>
          <cell r="I406">
            <v>0.7</v>
          </cell>
          <cell r="J406">
            <v>8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11</v>
          </cell>
          <cell r="P406">
            <v>0</v>
          </cell>
          <cell r="Q406">
            <v>0</v>
          </cell>
          <cell r="R406">
            <v>0.1</v>
          </cell>
          <cell r="S406">
            <v>0.6</v>
          </cell>
          <cell r="T406" t="str">
            <v>2022-08-13T14:00:00Z</v>
          </cell>
          <cell r="U406">
            <v>13</v>
          </cell>
          <cell r="V406">
            <v>10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2</v>
          </cell>
          <cell r="AB406">
            <v>0</v>
          </cell>
          <cell r="AC406">
            <v>102375</v>
          </cell>
          <cell r="AD406">
            <v>0</v>
          </cell>
          <cell r="AE406">
            <v>2</v>
          </cell>
          <cell r="AF406">
            <v>4</v>
          </cell>
          <cell r="AG406">
            <v>0</v>
          </cell>
          <cell r="AH406">
            <v>1</v>
          </cell>
        </row>
        <row r="407">
          <cell r="A407" t="str">
            <v>Ilkay GÃ¼ndogan</v>
          </cell>
          <cell r="B407" t="str">
            <v>MID</v>
          </cell>
          <cell r="C407" t="str">
            <v>Man City</v>
          </cell>
          <cell r="D407">
            <v>8</v>
          </cell>
          <cell r="E407">
            <v>0</v>
          </cell>
          <cell r="F407">
            <v>2</v>
          </cell>
          <cell r="G407">
            <v>36</v>
          </cell>
          <cell r="H407">
            <v>1</v>
          </cell>
          <cell r="I407">
            <v>34.200000000000003</v>
          </cell>
          <cell r="J407">
            <v>300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17</v>
          </cell>
          <cell r="P407">
            <v>0</v>
          </cell>
          <cell r="Q407">
            <v>1</v>
          </cell>
          <cell r="R407">
            <v>10.199999999999999</v>
          </cell>
          <cell r="S407">
            <v>41.6</v>
          </cell>
          <cell r="T407" t="str">
            <v>2022-08-13T14:00:00Z</v>
          </cell>
          <cell r="U407">
            <v>64</v>
          </cell>
          <cell r="V407">
            <v>3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2</v>
          </cell>
          <cell r="AB407">
            <v>0</v>
          </cell>
          <cell r="AC407">
            <v>117603</v>
          </cell>
          <cell r="AD407">
            <v>0</v>
          </cell>
          <cell r="AE407">
            <v>0</v>
          </cell>
          <cell r="AF407">
            <v>4</v>
          </cell>
          <cell r="AG407">
            <v>26</v>
          </cell>
          <cell r="AH407">
            <v>10</v>
          </cell>
        </row>
        <row r="408">
          <cell r="A408" t="str">
            <v>Patrick Bamford</v>
          </cell>
          <cell r="B408" t="str">
            <v>FWD</v>
          </cell>
          <cell r="C408" t="str">
            <v>Leeds</v>
          </cell>
          <cell r="D408">
            <v>2.5</v>
          </cell>
          <cell r="E408">
            <v>0</v>
          </cell>
          <cell r="F408">
            <v>0</v>
          </cell>
          <cell r="G408">
            <v>1</v>
          </cell>
          <cell r="H408">
            <v>0</v>
          </cell>
          <cell r="I408">
            <v>1</v>
          </cell>
          <cell r="J408">
            <v>227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19</v>
          </cell>
          <cell r="P408">
            <v>0</v>
          </cell>
          <cell r="Q408">
            <v>0</v>
          </cell>
          <cell r="R408">
            <v>3.8</v>
          </cell>
          <cell r="S408">
            <v>0</v>
          </cell>
          <cell r="T408" t="str">
            <v>2022-08-13T14:00:00Z</v>
          </cell>
          <cell r="U408">
            <v>27</v>
          </cell>
          <cell r="V408">
            <v>17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2</v>
          </cell>
          <cell r="AB408">
            <v>0</v>
          </cell>
          <cell r="AC408">
            <v>139007</v>
          </cell>
          <cell r="AD408">
            <v>0</v>
          </cell>
          <cell r="AE408">
            <v>2</v>
          </cell>
          <cell r="AF408">
            <v>2</v>
          </cell>
          <cell r="AG408">
            <v>41</v>
          </cell>
          <cell r="AH408">
            <v>1</v>
          </cell>
        </row>
        <row r="409">
          <cell r="A409" t="str">
            <v>Ben Davies</v>
          </cell>
          <cell r="B409" t="str">
            <v>DEF</v>
          </cell>
          <cell r="C409" t="str">
            <v>Spurs</v>
          </cell>
          <cell r="D409">
            <v>3</v>
          </cell>
          <cell r="E409">
            <v>1</v>
          </cell>
          <cell r="F409">
            <v>0</v>
          </cell>
          <cell r="G409">
            <v>20</v>
          </cell>
          <cell r="H409">
            <v>0</v>
          </cell>
          <cell r="I409">
            <v>10.9</v>
          </cell>
          <cell r="J409">
            <v>432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15</v>
          </cell>
          <cell r="P409">
            <v>2</v>
          </cell>
          <cell r="Q409">
            <v>0</v>
          </cell>
          <cell r="R409">
            <v>8.4</v>
          </cell>
          <cell r="S409">
            <v>40.200000000000003</v>
          </cell>
          <cell r="T409" t="str">
            <v>2022-08-14T15:30:00Z</v>
          </cell>
          <cell r="U409">
            <v>90</v>
          </cell>
          <cell r="V409">
            <v>6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2</v>
          </cell>
          <cell r="AB409">
            <v>0</v>
          </cell>
          <cell r="AC409">
            <v>68940</v>
          </cell>
          <cell r="AD409">
            <v>0</v>
          </cell>
          <cell r="AE409">
            <v>2</v>
          </cell>
          <cell r="AF409">
            <v>2</v>
          </cell>
          <cell r="AG409">
            <v>33</v>
          </cell>
          <cell r="AH409">
            <v>4</v>
          </cell>
        </row>
        <row r="410">
          <cell r="A410" t="str">
            <v>Conor Coady</v>
          </cell>
          <cell r="B410" t="str">
            <v>DEF</v>
          </cell>
          <cell r="C410" t="str">
            <v>Everton</v>
          </cell>
          <cell r="D410">
            <v>1</v>
          </cell>
          <cell r="E410">
            <v>0</v>
          </cell>
          <cell r="F410">
            <v>0</v>
          </cell>
          <cell r="G410">
            <v>14</v>
          </cell>
          <cell r="H410">
            <v>0</v>
          </cell>
          <cell r="I410">
            <v>0.5</v>
          </cell>
          <cell r="J410">
            <v>475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12</v>
          </cell>
          <cell r="P410">
            <v>1</v>
          </cell>
          <cell r="Q410">
            <v>0</v>
          </cell>
          <cell r="R410">
            <v>1.7</v>
          </cell>
          <cell r="S410">
            <v>16.600000000000001</v>
          </cell>
          <cell r="T410" t="str">
            <v>2022-08-13T11:30:00Z</v>
          </cell>
          <cell r="U410">
            <v>80</v>
          </cell>
          <cell r="V410">
            <v>2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2</v>
          </cell>
          <cell r="AB410">
            <v>0</v>
          </cell>
          <cell r="AC410">
            <v>331334</v>
          </cell>
          <cell r="AD410">
            <v>0</v>
          </cell>
          <cell r="AE410">
            <v>1</v>
          </cell>
          <cell r="AF410">
            <v>2</v>
          </cell>
          <cell r="AG410">
            <v>0</v>
          </cell>
          <cell r="AH410">
            <v>2</v>
          </cell>
        </row>
        <row r="411">
          <cell r="A411" t="str">
            <v>Nicolas PÃ©pÃ©</v>
          </cell>
          <cell r="B411" t="str">
            <v>MID</v>
          </cell>
          <cell r="C411" t="str">
            <v>Arsenal</v>
          </cell>
          <cell r="D411">
            <v>0.5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9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11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 t="str">
            <v>2022-08-13T14:00:00Z</v>
          </cell>
          <cell r="U411">
            <v>0</v>
          </cell>
          <cell r="V411">
            <v>10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2</v>
          </cell>
          <cell r="AB411">
            <v>0</v>
          </cell>
          <cell r="AC411">
            <v>31604</v>
          </cell>
          <cell r="AD411">
            <v>0</v>
          </cell>
          <cell r="AE411">
            <v>2</v>
          </cell>
          <cell r="AF411">
            <v>4</v>
          </cell>
          <cell r="AG411">
            <v>0</v>
          </cell>
          <cell r="AH411">
            <v>0</v>
          </cell>
        </row>
        <row r="412">
          <cell r="A412" t="str">
            <v>Tyrone Mings</v>
          </cell>
          <cell r="B412" t="str">
            <v>DEF</v>
          </cell>
          <cell r="C412" t="str">
            <v>Aston Villa</v>
          </cell>
          <cell r="D412">
            <v>1</v>
          </cell>
          <cell r="E412">
            <v>0</v>
          </cell>
          <cell r="F412">
            <v>0</v>
          </cell>
          <cell r="G412">
            <v>15</v>
          </cell>
          <cell r="H412">
            <v>0</v>
          </cell>
          <cell r="I412">
            <v>1.3</v>
          </cell>
          <cell r="J412">
            <v>39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12</v>
          </cell>
          <cell r="P412">
            <v>1</v>
          </cell>
          <cell r="Q412">
            <v>0</v>
          </cell>
          <cell r="R412">
            <v>1.8</v>
          </cell>
          <cell r="S412">
            <v>16.600000000000001</v>
          </cell>
          <cell r="T412" t="str">
            <v>2022-08-13T11:30:00Z</v>
          </cell>
          <cell r="U412">
            <v>90</v>
          </cell>
          <cell r="V412">
            <v>8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2</v>
          </cell>
          <cell r="AB412">
            <v>0</v>
          </cell>
          <cell r="AC412">
            <v>507947</v>
          </cell>
          <cell r="AD412">
            <v>0</v>
          </cell>
          <cell r="AE412">
            <v>1</v>
          </cell>
          <cell r="AF412">
            <v>2</v>
          </cell>
          <cell r="AG412">
            <v>0</v>
          </cell>
          <cell r="AH412">
            <v>2</v>
          </cell>
        </row>
        <row r="413">
          <cell r="A413" t="str">
            <v>Kevin Mbabu</v>
          </cell>
          <cell r="B413" t="str">
            <v>DEF</v>
          </cell>
          <cell r="C413" t="str">
            <v>Fulham</v>
          </cell>
          <cell r="D413">
            <v>0</v>
          </cell>
          <cell r="E413">
            <v>0</v>
          </cell>
          <cell r="F413">
            <v>0</v>
          </cell>
          <cell r="G413">
            <v>3</v>
          </cell>
          <cell r="H413">
            <v>0</v>
          </cell>
          <cell r="I413">
            <v>0</v>
          </cell>
          <cell r="J413">
            <v>532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20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 t="str">
            <v>2022-08-13T14:00:00Z</v>
          </cell>
          <cell r="U413">
            <v>1</v>
          </cell>
          <cell r="V413">
            <v>20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2</v>
          </cell>
          <cell r="AB413">
            <v>0</v>
          </cell>
          <cell r="AC413">
            <v>17086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1</v>
          </cell>
        </row>
        <row r="414">
          <cell r="A414" t="str">
            <v>Harvey White</v>
          </cell>
          <cell r="B414" t="str">
            <v>MID</v>
          </cell>
          <cell r="C414" t="str">
            <v>Spurs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449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15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 t="str">
            <v>2022-08-14T15:30:00Z</v>
          </cell>
          <cell r="U414">
            <v>0</v>
          </cell>
          <cell r="V414">
            <v>6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2</v>
          </cell>
          <cell r="AB414">
            <v>0</v>
          </cell>
          <cell r="AC414">
            <v>37014</v>
          </cell>
          <cell r="AD414">
            <v>0</v>
          </cell>
          <cell r="AE414">
            <v>2</v>
          </cell>
          <cell r="AF414">
            <v>2</v>
          </cell>
          <cell r="AG414">
            <v>0</v>
          </cell>
          <cell r="AH414">
            <v>0</v>
          </cell>
        </row>
        <row r="415">
          <cell r="A415" t="str">
            <v>JosÃ© Malheiro de SÃ¡</v>
          </cell>
          <cell r="B415" t="str">
            <v>GK</v>
          </cell>
          <cell r="C415" t="str">
            <v>Wolves</v>
          </cell>
          <cell r="D415">
            <v>9</v>
          </cell>
          <cell r="E415">
            <v>0</v>
          </cell>
          <cell r="F415">
            <v>3</v>
          </cell>
          <cell r="G415">
            <v>43</v>
          </cell>
          <cell r="H415">
            <v>1</v>
          </cell>
          <cell r="I415">
            <v>0</v>
          </cell>
          <cell r="J415">
            <v>478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20</v>
          </cell>
          <cell r="P415">
            <v>0</v>
          </cell>
          <cell r="Q415">
            <v>0</v>
          </cell>
          <cell r="R415">
            <v>4.8</v>
          </cell>
          <cell r="S415">
            <v>48.4</v>
          </cell>
          <cell r="T415" t="str">
            <v>2022-08-13T14:00:00Z</v>
          </cell>
          <cell r="U415">
            <v>90</v>
          </cell>
          <cell r="V415">
            <v>9</v>
          </cell>
          <cell r="W415">
            <v>0</v>
          </cell>
          <cell r="X415">
            <v>0</v>
          </cell>
          <cell r="Y415">
            <v>1</v>
          </cell>
          <cell r="Z415">
            <v>0</v>
          </cell>
          <cell r="AA415">
            <v>2</v>
          </cell>
          <cell r="AB415">
            <v>3</v>
          </cell>
          <cell r="AC415">
            <v>320020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15</v>
          </cell>
        </row>
        <row r="416">
          <cell r="A416" t="str">
            <v>Demarai Gray</v>
          </cell>
          <cell r="B416" t="str">
            <v>MID</v>
          </cell>
          <cell r="C416" t="str">
            <v>Everton</v>
          </cell>
          <cell r="D416">
            <v>2</v>
          </cell>
          <cell r="E416">
            <v>0</v>
          </cell>
          <cell r="F416">
            <v>0</v>
          </cell>
          <cell r="G416">
            <v>1</v>
          </cell>
          <cell r="H416">
            <v>0</v>
          </cell>
          <cell r="I416">
            <v>13.9</v>
          </cell>
          <cell r="J416">
            <v>189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12</v>
          </cell>
          <cell r="P416">
            <v>1</v>
          </cell>
          <cell r="Q416">
            <v>0</v>
          </cell>
          <cell r="R416">
            <v>5.2</v>
          </cell>
          <cell r="S416">
            <v>5</v>
          </cell>
          <cell r="T416" t="str">
            <v>2022-08-13T11:30:00Z</v>
          </cell>
          <cell r="U416">
            <v>80</v>
          </cell>
          <cell r="V416">
            <v>2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2</v>
          </cell>
          <cell r="AB416">
            <v>0</v>
          </cell>
          <cell r="AC416">
            <v>80309</v>
          </cell>
          <cell r="AD416">
            <v>0</v>
          </cell>
          <cell r="AE416">
            <v>1</v>
          </cell>
          <cell r="AF416">
            <v>2</v>
          </cell>
          <cell r="AG416">
            <v>33</v>
          </cell>
          <cell r="AH416">
            <v>2</v>
          </cell>
        </row>
        <row r="417">
          <cell r="A417" t="str">
            <v>Neeskens Kebano</v>
          </cell>
          <cell r="B417" t="str">
            <v>MID</v>
          </cell>
          <cell r="C417" t="str">
            <v>Fulham</v>
          </cell>
          <cell r="D417">
            <v>2</v>
          </cell>
          <cell r="E417">
            <v>0</v>
          </cell>
          <cell r="F417">
            <v>0</v>
          </cell>
          <cell r="G417">
            <v>5</v>
          </cell>
          <cell r="H417">
            <v>1</v>
          </cell>
          <cell r="I417">
            <v>2.6</v>
          </cell>
          <cell r="J417">
            <v>204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20</v>
          </cell>
          <cell r="P417">
            <v>0</v>
          </cell>
          <cell r="Q417">
            <v>0</v>
          </cell>
          <cell r="R417">
            <v>3.3</v>
          </cell>
          <cell r="S417">
            <v>9</v>
          </cell>
          <cell r="T417" t="str">
            <v>2022-08-13T14:00:00Z</v>
          </cell>
          <cell r="U417">
            <v>82</v>
          </cell>
          <cell r="V417">
            <v>20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2</v>
          </cell>
          <cell r="AB417">
            <v>0</v>
          </cell>
          <cell r="AC417">
            <v>8252</v>
          </cell>
          <cell r="AD417">
            <v>0</v>
          </cell>
          <cell r="AE417">
            <v>0</v>
          </cell>
          <cell r="AF417">
            <v>0</v>
          </cell>
          <cell r="AG417">
            <v>21</v>
          </cell>
          <cell r="AH417">
            <v>3</v>
          </cell>
        </row>
        <row r="418">
          <cell r="A418" t="str">
            <v>Antonee Robinson</v>
          </cell>
          <cell r="B418" t="str">
            <v>DEF</v>
          </cell>
          <cell r="C418" t="str">
            <v>Fulham</v>
          </cell>
          <cell r="D418">
            <v>3</v>
          </cell>
          <cell r="E418">
            <v>0</v>
          </cell>
          <cell r="F418">
            <v>0</v>
          </cell>
          <cell r="G418">
            <v>21</v>
          </cell>
          <cell r="H418">
            <v>1</v>
          </cell>
          <cell r="I418">
            <v>19.3</v>
          </cell>
          <cell r="J418">
            <v>217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20</v>
          </cell>
          <cell r="P418">
            <v>0</v>
          </cell>
          <cell r="Q418">
            <v>0</v>
          </cell>
          <cell r="R418">
            <v>4.2</v>
          </cell>
          <cell r="S418">
            <v>21.2</v>
          </cell>
          <cell r="T418" t="str">
            <v>2022-08-13T14:00:00Z</v>
          </cell>
          <cell r="U418">
            <v>90</v>
          </cell>
          <cell r="V418">
            <v>20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2</v>
          </cell>
          <cell r="AB418">
            <v>0</v>
          </cell>
          <cell r="AC418">
            <v>12946</v>
          </cell>
          <cell r="AD418">
            <v>0</v>
          </cell>
          <cell r="AE418">
            <v>0</v>
          </cell>
          <cell r="AF418">
            <v>0</v>
          </cell>
          <cell r="AG418">
            <v>1</v>
          </cell>
          <cell r="AH418">
            <v>6</v>
          </cell>
        </row>
        <row r="419">
          <cell r="A419" t="str">
            <v>Aaron Wan-Bissaka</v>
          </cell>
          <cell r="B419" t="str">
            <v>DEF</v>
          </cell>
          <cell r="C419" t="str">
            <v>Man Utd</v>
          </cell>
          <cell r="D419">
            <v>0.5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341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13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 t="str">
            <v>2022-08-13T16:30:00Z</v>
          </cell>
          <cell r="U419">
            <v>0</v>
          </cell>
          <cell r="V419">
            <v>4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2</v>
          </cell>
          <cell r="AB419">
            <v>0</v>
          </cell>
          <cell r="AC419">
            <v>33441</v>
          </cell>
          <cell r="AD419">
            <v>0</v>
          </cell>
          <cell r="AE419">
            <v>0</v>
          </cell>
          <cell r="AF419">
            <v>4</v>
          </cell>
          <cell r="AG419">
            <v>0</v>
          </cell>
          <cell r="AH419">
            <v>0</v>
          </cell>
        </row>
        <row r="420">
          <cell r="A420" t="str">
            <v>Dominic Thompson</v>
          </cell>
          <cell r="B420" t="str">
            <v>DEF</v>
          </cell>
          <cell r="C420" t="str">
            <v>Brentford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98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13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 t="str">
            <v>2022-08-13T16:30:00Z</v>
          </cell>
          <cell r="U420">
            <v>0</v>
          </cell>
          <cell r="V420">
            <v>14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2</v>
          </cell>
          <cell r="AB420">
            <v>0</v>
          </cell>
          <cell r="AC420">
            <v>3879</v>
          </cell>
          <cell r="AD420">
            <v>0</v>
          </cell>
          <cell r="AE420">
            <v>0</v>
          </cell>
          <cell r="AF420">
            <v>4</v>
          </cell>
          <cell r="AG420">
            <v>0</v>
          </cell>
          <cell r="AH420">
            <v>0</v>
          </cell>
        </row>
        <row r="421">
          <cell r="A421" t="str">
            <v>James Garner</v>
          </cell>
          <cell r="B421" t="str">
            <v>MID</v>
          </cell>
          <cell r="C421" t="str">
            <v>Man Utd</v>
          </cell>
          <cell r="D421">
            <v>0.5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570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13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 t="str">
            <v>2022-08-13T16:30:00Z</v>
          </cell>
          <cell r="U421">
            <v>0</v>
          </cell>
          <cell r="V421">
            <v>4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2</v>
          </cell>
          <cell r="AB421">
            <v>0</v>
          </cell>
          <cell r="AC421">
            <v>1008</v>
          </cell>
          <cell r="AD421">
            <v>0</v>
          </cell>
          <cell r="AE421">
            <v>0</v>
          </cell>
          <cell r="AF421">
            <v>4</v>
          </cell>
          <cell r="AG421">
            <v>0</v>
          </cell>
          <cell r="AH421">
            <v>0</v>
          </cell>
        </row>
        <row r="422">
          <cell r="A422" t="str">
            <v>Jordan Pickford</v>
          </cell>
          <cell r="B422" t="str">
            <v>GK</v>
          </cell>
          <cell r="C422" t="str">
            <v>Everton</v>
          </cell>
          <cell r="D422">
            <v>2</v>
          </cell>
          <cell r="E422">
            <v>0</v>
          </cell>
          <cell r="F422">
            <v>0</v>
          </cell>
          <cell r="G422">
            <v>11</v>
          </cell>
          <cell r="H422">
            <v>0</v>
          </cell>
          <cell r="I422">
            <v>0</v>
          </cell>
          <cell r="J422">
            <v>182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12</v>
          </cell>
          <cell r="P422">
            <v>2</v>
          </cell>
          <cell r="Q422">
            <v>0</v>
          </cell>
          <cell r="R422">
            <v>1.2</v>
          </cell>
          <cell r="S422">
            <v>12</v>
          </cell>
          <cell r="T422" t="str">
            <v>2022-08-13T11:30:00Z</v>
          </cell>
          <cell r="U422">
            <v>90</v>
          </cell>
          <cell r="V422">
            <v>2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2</v>
          </cell>
          <cell r="AB422">
            <v>1</v>
          </cell>
          <cell r="AC422">
            <v>522367</v>
          </cell>
          <cell r="AD422">
            <v>0</v>
          </cell>
          <cell r="AE422">
            <v>1</v>
          </cell>
          <cell r="AF422">
            <v>2</v>
          </cell>
          <cell r="AG422">
            <v>0</v>
          </cell>
          <cell r="AH422">
            <v>1</v>
          </cell>
        </row>
        <row r="423">
          <cell r="A423" t="str">
            <v>Pascal GroÃŸ</v>
          </cell>
          <cell r="B423" t="str">
            <v>MID</v>
          </cell>
          <cell r="C423" t="str">
            <v>Brighton</v>
          </cell>
          <cell r="D423">
            <v>9</v>
          </cell>
          <cell r="E423">
            <v>0</v>
          </cell>
          <cell r="F423">
            <v>0</v>
          </cell>
          <cell r="G423">
            <v>7</v>
          </cell>
          <cell r="H423">
            <v>1</v>
          </cell>
          <cell r="I423">
            <v>45.2</v>
          </cell>
          <cell r="J423">
            <v>104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14</v>
          </cell>
          <cell r="P423">
            <v>0</v>
          </cell>
          <cell r="Q423">
            <v>0</v>
          </cell>
          <cell r="R423">
            <v>7.4</v>
          </cell>
          <cell r="S423">
            <v>9.6</v>
          </cell>
          <cell r="T423" t="str">
            <v>2022-08-13T14:00:00Z</v>
          </cell>
          <cell r="U423">
            <v>90</v>
          </cell>
          <cell r="V423">
            <v>15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2</v>
          </cell>
          <cell r="AB423">
            <v>0</v>
          </cell>
          <cell r="AC423">
            <v>403559</v>
          </cell>
          <cell r="AD423">
            <v>0</v>
          </cell>
          <cell r="AE423">
            <v>0</v>
          </cell>
          <cell r="AF423">
            <v>0</v>
          </cell>
          <cell r="AG423">
            <v>19</v>
          </cell>
          <cell r="AH423">
            <v>3</v>
          </cell>
        </row>
        <row r="424">
          <cell r="A424" t="str">
            <v>Taylor Richards</v>
          </cell>
          <cell r="B424" t="str">
            <v>MID</v>
          </cell>
          <cell r="C424" t="str">
            <v>Brighton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121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14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 t="str">
            <v>2022-08-13T14:00:00Z</v>
          </cell>
          <cell r="U424">
            <v>0</v>
          </cell>
          <cell r="V424">
            <v>15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2</v>
          </cell>
          <cell r="AB424">
            <v>0</v>
          </cell>
          <cell r="AC424">
            <v>657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A425" t="str">
            <v>Paul Dummett</v>
          </cell>
          <cell r="B425" t="str">
            <v>DEF</v>
          </cell>
          <cell r="C425" t="str">
            <v>Newcastle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362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14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 t="str">
            <v>2022-08-13T14:00:00Z</v>
          </cell>
          <cell r="U425">
            <v>0</v>
          </cell>
          <cell r="V425">
            <v>5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2</v>
          </cell>
          <cell r="AB425">
            <v>0</v>
          </cell>
          <cell r="AC425">
            <v>50109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A426" t="str">
            <v>Joel Robles</v>
          </cell>
          <cell r="B426" t="str">
            <v>GK</v>
          </cell>
          <cell r="C426" t="str">
            <v>Leeds</v>
          </cell>
          <cell r="D426">
            <v>0.5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578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19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 t="str">
            <v>2022-08-13T14:00:00Z</v>
          </cell>
          <cell r="U426">
            <v>0</v>
          </cell>
          <cell r="V426">
            <v>17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2</v>
          </cell>
          <cell r="AB426">
            <v>0</v>
          </cell>
          <cell r="AC426">
            <v>920</v>
          </cell>
          <cell r="AD426">
            <v>0</v>
          </cell>
          <cell r="AE426">
            <v>2</v>
          </cell>
          <cell r="AF426">
            <v>2</v>
          </cell>
          <cell r="AG426">
            <v>0</v>
          </cell>
          <cell r="AH426">
            <v>0</v>
          </cell>
        </row>
        <row r="427">
          <cell r="A427" t="str">
            <v>Lucas Torreira di Pascua</v>
          </cell>
          <cell r="B427" t="str">
            <v>MID</v>
          </cell>
          <cell r="C427" t="str">
            <v>Arsenal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22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11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 t="str">
            <v>2022-08-13T14:00:00Z</v>
          </cell>
          <cell r="U427">
            <v>0</v>
          </cell>
          <cell r="V427">
            <v>10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2</v>
          </cell>
          <cell r="AB427">
            <v>0</v>
          </cell>
          <cell r="AC427">
            <v>34449</v>
          </cell>
          <cell r="AD427">
            <v>0</v>
          </cell>
          <cell r="AE427">
            <v>2</v>
          </cell>
          <cell r="AF427">
            <v>4</v>
          </cell>
          <cell r="AG427">
            <v>0</v>
          </cell>
          <cell r="AH427">
            <v>0</v>
          </cell>
        </row>
        <row r="428">
          <cell r="A428" t="str">
            <v>RÃºben da Silva Neves</v>
          </cell>
          <cell r="B428" t="str">
            <v>MID</v>
          </cell>
          <cell r="C428" t="str">
            <v>Wolves</v>
          </cell>
          <cell r="D428">
            <v>3.5</v>
          </cell>
          <cell r="E428">
            <v>0</v>
          </cell>
          <cell r="F428">
            <v>0</v>
          </cell>
          <cell r="G428">
            <v>8</v>
          </cell>
          <cell r="H428">
            <v>1</v>
          </cell>
          <cell r="I428">
            <v>1.3</v>
          </cell>
          <cell r="J428">
            <v>480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20</v>
          </cell>
          <cell r="P428">
            <v>0</v>
          </cell>
          <cell r="Q428">
            <v>0</v>
          </cell>
          <cell r="R428">
            <v>1.7</v>
          </cell>
          <cell r="S428">
            <v>13.8</v>
          </cell>
          <cell r="T428" t="str">
            <v>2022-08-13T14:00:00Z</v>
          </cell>
          <cell r="U428">
            <v>90</v>
          </cell>
          <cell r="V428">
            <v>9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2</v>
          </cell>
          <cell r="AB428">
            <v>0</v>
          </cell>
          <cell r="AC428">
            <v>167439</v>
          </cell>
          <cell r="AD428">
            <v>0</v>
          </cell>
          <cell r="AE428">
            <v>0</v>
          </cell>
          <cell r="AF428">
            <v>0</v>
          </cell>
          <cell r="AG428">
            <v>2</v>
          </cell>
          <cell r="AH428">
            <v>2</v>
          </cell>
        </row>
        <row r="429">
          <cell r="A429" t="str">
            <v>Stefan Ortega Moreno</v>
          </cell>
          <cell r="B429" t="str">
            <v>GK</v>
          </cell>
          <cell r="C429" t="str">
            <v>Man City</v>
          </cell>
          <cell r="D429">
            <v>1.5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324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17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 t="str">
            <v>2022-08-13T14:00:00Z</v>
          </cell>
          <cell r="U429">
            <v>0</v>
          </cell>
          <cell r="V429">
            <v>3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2</v>
          </cell>
          <cell r="AB429">
            <v>0</v>
          </cell>
          <cell r="AC429">
            <v>43431</v>
          </cell>
          <cell r="AD429">
            <v>0</v>
          </cell>
          <cell r="AE429">
            <v>0</v>
          </cell>
          <cell r="AF429">
            <v>4</v>
          </cell>
          <cell r="AG429">
            <v>0</v>
          </cell>
          <cell r="AH429">
            <v>0</v>
          </cell>
        </row>
        <row r="430">
          <cell r="A430" t="str">
            <v>Emiliano MartÃ­nez Romero</v>
          </cell>
          <cell r="B430" t="str">
            <v>GK</v>
          </cell>
          <cell r="C430" t="str">
            <v>Aston Villa</v>
          </cell>
          <cell r="D430">
            <v>2</v>
          </cell>
          <cell r="E430">
            <v>0</v>
          </cell>
          <cell r="F430">
            <v>0</v>
          </cell>
          <cell r="G430">
            <v>16</v>
          </cell>
          <cell r="H430">
            <v>0</v>
          </cell>
          <cell r="I430">
            <v>0</v>
          </cell>
          <cell r="J430">
            <v>31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12</v>
          </cell>
          <cell r="P430">
            <v>1</v>
          </cell>
          <cell r="Q430">
            <v>0</v>
          </cell>
          <cell r="R430">
            <v>3.5</v>
          </cell>
          <cell r="S430">
            <v>34.6</v>
          </cell>
          <cell r="T430" t="str">
            <v>2022-08-13T11:30:00Z</v>
          </cell>
          <cell r="U430">
            <v>90</v>
          </cell>
          <cell r="V430">
            <v>8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2</v>
          </cell>
          <cell r="AB430">
            <v>4</v>
          </cell>
          <cell r="AC430">
            <v>505383</v>
          </cell>
          <cell r="AD430">
            <v>0</v>
          </cell>
          <cell r="AE430">
            <v>1</v>
          </cell>
          <cell r="AF430">
            <v>2</v>
          </cell>
          <cell r="AG430">
            <v>0</v>
          </cell>
          <cell r="AH430">
            <v>3</v>
          </cell>
        </row>
        <row r="431">
          <cell r="A431" t="str">
            <v>Siriki DembÃ©lÃ©</v>
          </cell>
          <cell r="B431" t="str">
            <v>MID</v>
          </cell>
          <cell r="C431" t="str">
            <v>Bournemouth</v>
          </cell>
          <cell r="D431">
            <v>-1.5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74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17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 t="str">
            <v>2022-08-13T14:00:00Z</v>
          </cell>
          <cell r="U431">
            <v>0</v>
          </cell>
          <cell r="V431">
            <v>13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2</v>
          </cell>
          <cell r="AB431">
            <v>0</v>
          </cell>
          <cell r="AC431">
            <v>9636</v>
          </cell>
          <cell r="AD431">
            <v>0</v>
          </cell>
          <cell r="AE431">
            <v>0</v>
          </cell>
          <cell r="AF431">
            <v>4</v>
          </cell>
          <cell r="AG431">
            <v>0</v>
          </cell>
          <cell r="AH431">
            <v>0</v>
          </cell>
        </row>
        <row r="432">
          <cell r="A432" t="str">
            <v>Christian NÃ¸rgaard</v>
          </cell>
          <cell r="B432" t="str">
            <v>MID</v>
          </cell>
          <cell r="C432" t="str">
            <v>Brentford</v>
          </cell>
          <cell r="D432">
            <v>2</v>
          </cell>
          <cell r="E432">
            <v>0</v>
          </cell>
          <cell r="F432">
            <v>0</v>
          </cell>
          <cell r="G432">
            <v>9</v>
          </cell>
          <cell r="H432">
            <v>1</v>
          </cell>
          <cell r="I432">
            <v>11.3</v>
          </cell>
          <cell r="J432">
            <v>79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13</v>
          </cell>
          <cell r="P432">
            <v>0</v>
          </cell>
          <cell r="Q432">
            <v>0</v>
          </cell>
          <cell r="R432">
            <v>1.8</v>
          </cell>
          <cell r="S432">
            <v>6.6</v>
          </cell>
          <cell r="T432" t="str">
            <v>2022-08-13T16:30:00Z</v>
          </cell>
          <cell r="U432">
            <v>79</v>
          </cell>
          <cell r="V432">
            <v>14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2</v>
          </cell>
          <cell r="AB432">
            <v>0</v>
          </cell>
          <cell r="AC432">
            <v>24516</v>
          </cell>
          <cell r="AD432">
            <v>0</v>
          </cell>
          <cell r="AE432">
            <v>0</v>
          </cell>
          <cell r="AF432">
            <v>4</v>
          </cell>
          <cell r="AG432">
            <v>0</v>
          </cell>
          <cell r="AH432">
            <v>3</v>
          </cell>
        </row>
        <row r="433">
          <cell r="A433" t="str">
            <v>Arthur Masuaku</v>
          </cell>
          <cell r="B433" t="str">
            <v>DEF</v>
          </cell>
          <cell r="C433" t="str">
            <v>West Ham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462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18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 t="str">
            <v>2022-08-14T13:00:00Z</v>
          </cell>
          <cell r="U433">
            <v>0</v>
          </cell>
          <cell r="V433">
            <v>16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2</v>
          </cell>
          <cell r="AB433">
            <v>0</v>
          </cell>
          <cell r="AC433">
            <v>1821</v>
          </cell>
          <cell r="AD433">
            <v>0</v>
          </cell>
          <cell r="AE433">
            <v>0</v>
          </cell>
          <cell r="AF433">
            <v>1</v>
          </cell>
          <cell r="AG433">
            <v>0</v>
          </cell>
          <cell r="AH433">
            <v>0</v>
          </cell>
        </row>
        <row r="434">
          <cell r="A434" t="str">
            <v>Tariq Lamptey</v>
          </cell>
          <cell r="B434" t="str">
            <v>DEF</v>
          </cell>
          <cell r="C434" t="str">
            <v>Brighton</v>
          </cell>
          <cell r="D434">
            <v>1</v>
          </cell>
          <cell r="E434">
            <v>0</v>
          </cell>
          <cell r="F434">
            <v>0</v>
          </cell>
          <cell r="G434">
            <v>2</v>
          </cell>
          <cell r="H434">
            <v>0</v>
          </cell>
          <cell r="I434">
            <v>0.3</v>
          </cell>
          <cell r="J434">
            <v>114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14</v>
          </cell>
          <cell r="P434">
            <v>0</v>
          </cell>
          <cell r="Q434">
            <v>0</v>
          </cell>
          <cell r="R434">
            <v>0.1</v>
          </cell>
          <cell r="S434">
            <v>0.2</v>
          </cell>
          <cell r="T434" t="str">
            <v>2022-08-13T14:00:00Z</v>
          </cell>
          <cell r="U434">
            <v>15</v>
          </cell>
          <cell r="V434">
            <v>15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2</v>
          </cell>
          <cell r="AB434">
            <v>0</v>
          </cell>
          <cell r="AC434">
            <v>236247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1</v>
          </cell>
        </row>
        <row r="435">
          <cell r="A435" t="str">
            <v>Pablo MarÃ­ Villar</v>
          </cell>
          <cell r="B435" t="str">
            <v>DEF</v>
          </cell>
          <cell r="C435" t="str">
            <v>Arsenal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20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11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 t="str">
            <v>2022-08-13T14:00:00Z</v>
          </cell>
          <cell r="U435">
            <v>0</v>
          </cell>
          <cell r="V435">
            <v>10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2</v>
          </cell>
          <cell r="AB435">
            <v>0</v>
          </cell>
          <cell r="AC435">
            <v>4655</v>
          </cell>
          <cell r="AD435">
            <v>0</v>
          </cell>
          <cell r="AE435">
            <v>2</v>
          </cell>
          <cell r="AF435">
            <v>4</v>
          </cell>
          <cell r="AG435">
            <v>0</v>
          </cell>
          <cell r="AH435">
            <v>0</v>
          </cell>
        </row>
        <row r="436">
          <cell r="A436" t="str">
            <v>Scott McKenna</v>
          </cell>
          <cell r="B436" t="str">
            <v>DEF</v>
          </cell>
          <cell r="C436" t="str">
            <v>Nott'm Forest</v>
          </cell>
          <cell r="D436">
            <v>0.6</v>
          </cell>
          <cell r="E436">
            <v>0</v>
          </cell>
          <cell r="F436">
            <v>0</v>
          </cell>
          <cell r="G436">
            <v>12</v>
          </cell>
          <cell r="H436">
            <v>1</v>
          </cell>
          <cell r="I436">
            <v>0.5</v>
          </cell>
          <cell r="J436">
            <v>385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18</v>
          </cell>
          <cell r="P436">
            <v>0</v>
          </cell>
          <cell r="Q436">
            <v>0</v>
          </cell>
          <cell r="R436">
            <v>0.6</v>
          </cell>
          <cell r="S436">
            <v>5.6</v>
          </cell>
          <cell r="T436" t="str">
            <v>2022-08-14T13:00:00Z</v>
          </cell>
          <cell r="U436">
            <v>90</v>
          </cell>
          <cell r="V436">
            <v>19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2</v>
          </cell>
          <cell r="AB436">
            <v>0</v>
          </cell>
          <cell r="AC436">
            <v>11158</v>
          </cell>
          <cell r="AD436">
            <v>0</v>
          </cell>
          <cell r="AE436">
            <v>0</v>
          </cell>
          <cell r="AF436">
            <v>1</v>
          </cell>
          <cell r="AG436">
            <v>0</v>
          </cell>
          <cell r="AH436">
            <v>5</v>
          </cell>
        </row>
        <row r="437">
          <cell r="A437" t="str">
            <v>Jeffrey Schlupp</v>
          </cell>
          <cell r="B437" t="str">
            <v>MID</v>
          </cell>
          <cell r="C437" t="str">
            <v>Crystal Palace</v>
          </cell>
          <cell r="D437">
            <v>1</v>
          </cell>
          <cell r="E437">
            <v>0</v>
          </cell>
          <cell r="F437">
            <v>0</v>
          </cell>
          <cell r="G437">
            <v>14</v>
          </cell>
          <cell r="H437">
            <v>0</v>
          </cell>
          <cell r="I437">
            <v>0.1</v>
          </cell>
          <cell r="J437">
            <v>161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16</v>
          </cell>
          <cell r="P437">
            <v>1</v>
          </cell>
          <cell r="Q437">
            <v>0</v>
          </cell>
          <cell r="R437">
            <v>1.6</v>
          </cell>
          <cell r="S437">
            <v>16</v>
          </cell>
          <cell r="T437" t="str">
            <v>2022-08-15T19:00:00Z</v>
          </cell>
          <cell r="U437">
            <v>87</v>
          </cell>
          <cell r="V437">
            <v>12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2</v>
          </cell>
          <cell r="AB437">
            <v>0</v>
          </cell>
          <cell r="AC437">
            <v>16825</v>
          </cell>
          <cell r="AD437">
            <v>0</v>
          </cell>
          <cell r="AE437">
            <v>1</v>
          </cell>
          <cell r="AF437">
            <v>1</v>
          </cell>
          <cell r="AG437">
            <v>0</v>
          </cell>
          <cell r="AH437">
            <v>2</v>
          </cell>
        </row>
        <row r="438">
          <cell r="A438" t="str">
            <v>Tom Heaton</v>
          </cell>
          <cell r="B438" t="str">
            <v>GK</v>
          </cell>
          <cell r="C438" t="str">
            <v>Man Utd</v>
          </cell>
          <cell r="D438">
            <v>0.5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348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13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 t="str">
            <v>2022-08-13T16:30:00Z</v>
          </cell>
          <cell r="U438">
            <v>0</v>
          </cell>
          <cell r="V438">
            <v>4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2</v>
          </cell>
          <cell r="AB438">
            <v>0</v>
          </cell>
          <cell r="AC438">
            <v>45769</v>
          </cell>
          <cell r="AD438">
            <v>0</v>
          </cell>
          <cell r="AE438">
            <v>0</v>
          </cell>
          <cell r="AF438">
            <v>4</v>
          </cell>
          <cell r="AG438">
            <v>0</v>
          </cell>
          <cell r="AH438">
            <v>0</v>
          </cell>
        </row>
        <row r="439">
          <cell r="A439" t="str">
            <v>Luke Harris</v>
          </cell>
          <cell r="B439" t="str">
            <v>MID</v>
          </cell>
          <cell r="C439" t="str">
            <v>Fulham</v>
          </cell>
          <cell r="D439">
            <v>-0.5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546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20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 t="str">
            <v>2022-08-13T14:00:00Z</v>
          </cell>
          <cell r="U439">
            <v>0</v>
          </cell>
          <cell r="V439">
            <v>20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2</v>
          </cell>
          <cell r="AB439">
            <v>0</v>
          </cell>
          <cell r="AC439">
            <v>4507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A440" t="str">
            <v>Douglas Luiz Soares de Paulo</v>
          </cell>
          <cell r="B440" t="str">
            <v>MID</v>
          </cell>
          <cell r="C440" t="str">
            <v>Aston Villa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46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12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 t="str">
            <v>2022-08-13T11:30:00Z</v>
          </cell>
          <cell r="U440">
            <v>0</v>
          </cell>
          <cell r="V440">
            <v>8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2</v>
          </cell>
          <cell r="AB440">
            <v>0</v>
          </cell>
          <cell r="AC440">
            <v>51698</v>
          </cell>
          <cell r="AD440">
            <v>0</v>
          </cell>
          <cell r="AE440">
            <v>1</v>
          </cell>
          <cell r="AF440">
            <v>2</v>
          </cell>
          <cell r="AG440">
            <v>0</v>
          </cell>
          <cell r="AH440">
            <v>0</v>
          </cell>
        </row>
        <row r="441">
          <cell r="A441" t="str">
            <v>Rhys Williams</v>
          </cell>
          <cell r="B441" t="str">
            <v>DEF</v>
          </cell>
          <cell r="C441" t="str">
            <v>Liverpool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498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16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 t="str">
            <v>2022-08-15T19:00:00Z</v>
          </cell>
          <cell r="U441">
            <v>0</v>
          </cell>
          <cell r="V441">
            <v>7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2</v>
          </cell>
          <cell r="AB441">
            <v>0</v>
          </cell>
          <cell r="AC441">
            <v>1014</v>
          </cell>
          <cell r="AD441">
            <v>0</v>
          </cell>
          <cell r="AE441">
            <v>1</v>
          </cell>
          <cell r="AF441">
            <v>1</v>
          </cell>
          <cell r="AG441">
            <v>0</v>
          </cell>
          <cell r="AH441">
            <v>0</v>
          </cell>
        </row>
        <row r="442">
          <cell r="A442" t="str">
            <v>Jordan Ayew</v>
          </cell>
          <cell r="B442" t="str">
            <v>MID</v>
          </cell>
          <cell r="C442" t="str">
            <v>Crystal Palace</v>
          </cell>
          <cell r="D442">
            <v>1</v>
          </cell>
          <cell r="E442">
            <v>0</v>
          </cell>
          <cell r="F442">
            <v>0</v>
          </cell>
          <cell r="G442">
            <v>11</v>
          </cell>
          <cell r="H442">
            <v>0</v>
          </cell>
          <cell r="I442">
            <v>0.6</v>
          </cell>
          <cell r="J442">
            <v>159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16</v>
          </cell>
          <cell r="P442">
            <v>1</v>
          </cell>
          <cell r="Q442">
            <v>0</v>
          </cell>
          <cell r="R442">
            <v>1.3</v>
          </cell>
          <cell r="S442">
            <v>8.4</v>
          </cell>
          <cell r="T442" t="str">
            <v>2022-08-15T19:00:00Z</v>
          </cell>
          <cell r="U442">
            <v>62</v>
          </cell>
          <cell r="V442">
            <v>12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2</v>
          </cell>
          <cell r="AB442">
            <v>0</v>
          </cell>
          <cell r="AC442">
            <v>29596</v>
          </cell>
          <cell r="AD442">
            <v>0</v>
          </cell>
          <cell r="AE442">
            <v>1</v>
          </cell>
          <cell r="AF442">
            <v>1</v>
          </cell>
          <cell r="AG442">
            <v>4</v>
          </cell>
          <cell r="AH442">
            <v>2</v>
          </cell>
        </row>
        <row r="443">
          <cell r="A443" t="str">
            <v>Federico FernÃ¡ndez</v>
          </cell>
          <cell r="B443" t="str">
            <v>DEF</v>
          </cell>
          <cell r="C443" t="str">
            <v>Newcastle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351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14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 t="str">
            <v>2022-08-13T14:00:00Z</v>
          </cell>
          <cell r="U443">
            <v>0</v>
          </cell>
          <cell r="V443">
            <v>5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2</v>
          </cell>
          <cell r="AB443">
            <v>0</v>
          </cell>
          <cell r="AC443">
            <v>4559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A444" t="str">
            <v>Aaron Cresswell</v>
          </cell>
          <cell r="B444" t="str">
            <v>DEF</v>
          </cell>
          <cell r="C444" t="str">
            <v>West Ham</v>
          </cell>
          <cell r="D444">
            <v>2</v>
          </cell>
          <cell r="E444">
            <v>0</v>
          </cell>
          <cell r="F444">
            <v>0</v>
          </cell>
          <cell r="G444">
            <v>14</v>
          </cell>
          <cell r="H444">
            <v>0</v>
          </cell>
          <cell r="I444">
            <v>65.8</v>
          </cell>
          <cell r="J444">
            <v>457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18</v>
          </cell>
          <cell r="P444">
            <v>1</v>
          </cell>
          <cell r="Q444">
            <v>0</v>
          </cell>
          <cell r="R444">
            <v>8.1</v>
          </cell>
          <cell r="S444">
            <v>14.6</v>
          </cell>
          <cell r="T444" t="str">
            <v>2022-08-14T13:00:00Z</v>
          </cell>
          <cell r="U444">
            <v>90</v>
          </cell>
          <cell r="V444">
            <v>16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2</v>
          </cell>
          <cell r="AB444">
            <v>0</v>
          </cell>
          <cell r="AC444">
            <v>320890</v>
          </cell>
          <cell r="AD444">
            <v>0</v>
          </cell>
          <cell r="AE444">
            <v>0</v>
          </cell>
          <cell r="AF444">
            <v>1</v>
          </cell>
          <cell r="AG444">
            <v>1</v>
          </cell>
          <cell r="AH444">
            <v>2</v>
          </cell>
        </row>
        <row r="445">
          <cell r="A445" t="str">
            <v>Andrew Robertson</v>
          </cell>
          <cell r="B445" t="str">
            <v>DEF</v>
          </cell>
          <cell r="C445" t="str">
            <v>Liverpool</v>
          </cell>
          <cell r="D445">
            <v>2.5</v>
          </cell>
          <cell r="E445">
            <v>0</v>
          </cell>
          <cell r="F445">
            <v>0</v>
          </cell>
          <cell r="G445">
            <v>11</v>
          </cell>
          <cell r="H445">
            <v>0</v>
          </cell>
          <cell r="I445">
            <v>7.8</v>
          </cell>
          <cell r="J445">
            <v>284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16</v>
          </cell>
          <cell r="P445">
            <v>1</v>
          </cell>
          <cell r="Q445">
            <v>0</v>
          </cell>
          <cell r="R445">
            <v>3.7</v>
          </cell>
          <cell r="S445">
            <v>7</v>
          </cell>
          <cell r="T445" t="str">
            <v>2022-08-15T19:00:00Z</v>
          </cell>
          <cell r="U445">
            <v>62</v>
          </cell>
          <cell r="V445">
            <v>7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2</v>
          </cell>
          <cell r="AB445">
            <v>0</v>
          </cell>
          <cell r="AC445">
            <v>1040307</v>
          </cell>
          <cell r="AD445">
            <v>0</v>
          </cell>
          <cell r="AE445">
            <v>1</v>
          </cell>
          <cell r="AF445">
            <v>1</v>
          </cell>
          <cell r="AG445">
            <v>22</v>
          </cell>
          <cell r="AH445">
            <v>2</v>
          </cell>
        </row>
        <row r="446">
          <cell r="A446" t="str">
            <v>Pablo Fornals Malla</v>
          </cell>
          <cell r="B446" t="str">
            <v>MID</v>
          </cell>
          <cell r="C446" t="str">
            <v>West Ham</v>
          </cell>
          <cell r="D446">
            <v>2.5</v>
          </cell>
          <cell r="E446">
            <v>0</v>
          </cell>
          <cell r="F446">
            <v>0</v>
          </cell>
          <cell r="G446">
            <v>10</v>
          </cell>
          <cell r="H446">
            <v>0</v>
          </cell>
          <cell r="I446">
            <v>14.3</v>
          </cell>
          <cell r="J446">
            <v>469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18</v>
          </cell>
          <cell r="P446">
            <v>1</v>
          </cell>
          <cell r="Q446">
            <v>0</v>
          </cell>
          <cell r="R446">
            <v>2.7</v>
          </cell>
          <cell r="S446">
            <v>10.199999999999999</v>
          </cell>
          <cell r="T446" t="str">
            <v>2022-08-14T13:00:00Z</v>
          </cell>
          <cell r="U446">
            <v>68</v>
          </cell>
          <cell r="V446">
            <v>16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2</v>
          </cell>
          <cell r="AB446">
            <v>0</v>
          </cell>
          <cell r="AC446">
            <v>130262</v>
          </cell>
          <cell r="AD446">
            <v>0</v>
          </cell>
          <cell r="AE446">
            <v>0</v>
          </cell>
          <cell r="AF446">
            <v>1</v>
          </cell>
          <cell r="AG446">
            <v>2</v>
          </cell>
          <cell r="AH446">
            <v>2</v>
          </cell>
        </row>
        <row r="447">
          <cell r="A447" t="str">
            <v>Marcos Alonso</v>
          </cell>
          <cell r="B447" t="str">
            <v>DEF</v>
          </cell>
          <cell r="C447" t="str">
            <v>Chelsea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129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15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 t="str">
            <v>2022-08-14T15:30:00Z</v>
          </cell>
          <cell r="U447">
            <v>0</v>
          </cell>
          <cell r="V447">
            <v>18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2</v>
          </cell>
          <cell r="AB447">
            <v>0</v>
          </cell>
          <cell r="AC447">
            <v>215295</v>
          </cell>
          <cell r="AD447">
            <v>0</v>
          </cell>
          <cell r="AE447">
            <v>2</v>
          </cell>
          <cell r="AF447">
            <v>2</v>
          </cell>
          <cell r="AG447">
            <v>0</v>
          </cell>
          <cell r="AH447">
            <v>0</v>
          </cell>
        </row>
        <row r="448">
          <cell r="A448" t="str">
            <v>NÃ©lson Cabral Semedo</v>
          </cell>
          <cell r="B448" t="str">
            <v>DEF</v>
          </cell>
          <cell r="C448" t="str">
            <v>Wolves</v>
          </cell>
          <cell r="D448">
            <v>0.8</v>
          </cell>
          <cell r="E448">
            <v>0</v>
          </cell>
          <cell r="F448">
            <v>0</v>
          </cell>
          <cell r="G448">
            <v>4</v>
          </cell>
          <cell r="H448">
            <v>0</v>
          </cell>
          <cell r="I448">
            <v>0.1</v>
          </cell>
          <cell r="J448">
            <v>482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20</v>
          </cell>
          <cell r="P448">
            <v>0</v>
          </cell>
          <cell r="Q448">
            <v>0</v>
          </cell>
          <cell r="R448">
            <v>0</v>
          </cell>
          <cell r="S448">
            <v>0.2</v>
          </cell>
          <cell r="T448" t="str">
            <v>2022-08-13T14:00:00Z</v>
          </cell>
          <cell r="U448">
            <v>12</v>
          </cell>
          <cell r="V448">
            <v>9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2</v>
          </cell>
          <cell r="AB448">
            <v>0</v>
          </cell>
          <cell r="AC448">
            <v>2396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1</v>
          </cell>
        </row>
        <row r="449">
          <cell r="A449" t="str">
            <v>Harry Kane</v>
          </cell>
          <cell r="B449" t="str">
            <v>FWD</v>
          </cell>
          <cell r="C449" t="str">
            <v>Spurs</v>
          </cell>
          <cell r="D449">
            <v>5</v>
          </cell>
          <cell r="E449">
            <v>0</v>
          </cell>
          <cell r="F449">
            <v>2</v>
          </cell>
          <cell r="G449">
            <v>32</v>
          </cell>
          <cell r="H449">
            <v>0</v>
          </cell>
          <cell r="I449">
            <v>33.1</v>
          </cell>
          <cell r="J449">
            <v>427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15</v>
          </cell>
          <cell r="P449">
            <v>2</v>
          </cell>
          <cell r="Q449">
            <v>1</v>
          </cell>
          <cell r="R449">
            <v>11.7</v>
          </cell>
          <cell r="S449">
            <v>39.6</v>
          </cell>
          <cell r="T449" t="str">
            <v>2022-08-14T15:30:00Z</v>
          </cell>
          <cell r="U449">
            <v>90</v>
          </cell>
          <cell r="V449">
            <v>6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2</v>
          </cell>
          <cell r="AB449">
            <v>0</v>
          </cell>
          <cell r="AC449">
            <v>1541147</v>
          </cell>
          <cell r="AD449">
            <v>0</v>
          </cell>
          <cell r="AE449">
            <v>2</v>
          </cell>
          <cell r="AF449">
            <v>2</v>
          </cell>
          <cell r="AG449">
            <v>44</v>
          </cell>
          <cell r="AH449">
            <v>8</v>
          </cell>
        </row>
        <row r="450">
          <cell r="A450" t="str">
            <v>Will Dennis</v>
          </cell>
          <cell r="B450" t="str">
            <v>GK</v>
          </cell>
          <cell r="C450" t="str">
            <v>Bournemouth</v>
          </cell>
          <cell r="D450">
            <v>-1.5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77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17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 t="str">
            <v>2022-08-13T14:00:00Z</v>
          </cell>
          <cell r="U450">
            <v>0</v>
          </cell>
          <cell r="V450">
            <v>13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2</v>
          </cell>
          <cell r="AB450">
            <v>0</v>
          </cell>
          <cell r="AC450">
            <v>60976</v>
          </cell>
          <cell r="AD450">
            <v>0</v>
          </cell>
          <cell r="AE450">
            <v>0</v>
          </cell>
          <cell r="AF450">
            <v>4</v>
          </cell>
          <cell r="AG450">
            <v>0</v>
          </cell>
          <cell r="AH450">
            <v>0</v>
          </cell>
        </row>
        <row r="451">
          <cell r="A451" t="str">
            <v>Julio Enciso</v>
          </cell>
          <cell r="B451" t="str">
            <v>FWD</v>
          </cell>
          <cell r="C451" t="str">
            <v>Brighton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125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14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 t="str">
            <v>2022-08-13T14:00:00Z</v>
          </cell>
          <cell r="U451">
            <v>0</v>
          </cell>
          <cell r="V451">
            <v>15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2</v>
          </cell>
          <cell r="AB451">
            <v>0</v>
          </cell>
          <cell r="AC451">
            <v>37815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A452" t="str">
            <v>Gabriel Fernando de Jesus</v>
          </cell>
          <cell r="B452" t="str">
            <v>FWD</v>
          </cell>
          <cell r="C452" t="str">
            <v>Arsenal</v>
          </cell>
          <cell r="D452">
            <v>11</v>
          </cell>
          <cell r="E452">
            <v>2</v>
          </cell>
          <cell r="F452">
            <v>3</v>
          </cell>
          <cell r="G452">
            <v>65</v>
          </cell>
          <cell r="H452">
            <v>0</v>
          </cell>
          <cell r="I452">
            <v>33.700000000000003</v>
          </cell>
          <cell r="J452">
            <v>28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11</v>
          </cell>
          <cell r="P452">
            <v>2</v>
          </cell>
          <cell r="Q452">
            <v>2</v>
          </cell>
          <cell r="R452">
            <v>23.7</v>
          </cell>
          <cell r="S452">
            <v>98.6</v>
          </cell>
          <cell r="T452" t="str">
            <v>2022-08-13T14:00:00Z</v>
          </cell>
          <cell r="U452">
            <v>83</v>
          </cell>
          <cell r="V452">
            <v>10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2</v>
          </cell>
          <cell r="AB452">
            <v>0</v>
          </cell>
          <cell r="AC452">
            <v>6211795</v>
          </cell>
          <cell r="AD452">
            <v>0</v>
          </cell>
          <cell r="AE452">
            <v>2</v>
          </cell>
          <cell r="AF452">
            <v>4</v>
          </cell>
          <cell r="AG452">
            <v>105</v>
          </cell>
          <cell r="AH452">
            <v>19</v>
          </cell>
        </row>
        <row r="453">
          <cell r="A453" t="str">
            <v>Kortney Hause</v>
          </cell>
          <cell r="B453" t="str">
            <v>DEF</v>
          </cell>
          <cell r="C453" t="str">
            <v>Aston Villa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38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12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 t="str">
            <v>2022-08-13T11:30:00Z</v>
          </cell>
          <cell r="U453">
            <v>0</v>
          </cell>
          <cell r="V453">
            <v>8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2</v>
          </cell>
          <cell r="AB453">
            <v>0</v>
          </cell>
          <cell r="AC453">
            <v>2463</v>
          </cell>
          <cell r="AD453">
            <v>0</v>
          </cell>
          <cell r="AE453">
            <v>1</v>
          </cell>
          <cell r="AF453">
            <v>2</v>
          </cell>
          <cell r="AG453">
            <v>0</v>
          </cell>
          <cell r="AH453">
            <v>0</v>
          </cell>
        </row>
        <row r="454">
          <cell r="A454" t="str">
            <v>Ben Godfrey</v>
          </cell>
          <cell r="B454" t="str">
            <v>DEF</v>
          </cell>
          <cell r="C454" t="str">
            <v>Everton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193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12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 t="str">
            <v>2022-08-13T11:30:00Z</v>
          </cell>
          <cell r="U454">
            <v>0</v>
          </cell>
          <cell r="V454">
            <v>2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2</v>
          </cell>
          <cell r="AB454">
            <v>0</v>
          </cell>
          <cell r="AC454">
            <v>8798</v>
          </cell>
          <cell r="AD454">
            <v>0</v>
          </cell>
          <cell r="AE454">
            <v>1</v>
          </cell>
          <cell r="AF454">
            <v>2</v>
          </cell>
          <cell r="AG454">
            <v>0</v>
          </cell>
          <cell r="AH454">
            <v>0</v>
          </cell>
        </row>
        <row r="455">
          <cell r="A455" t="str">
            <v>Jay Stansfield</v>
          </cell>
          <cell r="B455" t="str">
            <v>FWD</v>
          </cell>
          <cell r="C455" t="str">
            <v>Fulham</v>
          </cell>
          <cell r="D455">
            <v>0</v>
          </cell>
          <cell r="E455">
            <v>0</v>
          </cell>
          <cell r="F455">
            <v>0</v>
          </cell>
          <cell r="G455">
            <v>2</v>
          </cell>
          <cell r="H455">
            <v>0</v>
          </cell>
          <cell r="I455">
            <v>0</v>
          </cell>
          <cell r="J455">
            <v>219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20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 t="str">
            <v>2022-08-13T14:00:00Z</v>
          </cell>
          <cell r="U455">
            <v>7</v>
          </cell>
          <cell r="V455">
            <v>20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2</v>
          </cell>
          <cell r="AB455">
            <v>0</v>
          </cell>
          <cell r="AC455">
            <v>103635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1</v>
          </cell>
        </row>
        <row r="456">
          <cell r="A456" t="str">
            <v>Diogo Dalot Teixeira</v>
          </cell>
          <cell r="B456" t="str">
            <v>DEF</v>
          </cell>
          <cell r="C456" t="str">
            <v>Man Utd</v>
          </cell>
          <cell r="D456">
            <v>1</v>
          </cell>
          <cell r="E456">
            <v>0</v>
          </cell>
          <cell r="F456">
            <v>0</v>
          </cell>
          <cell r="G456">
            <v>12</v>
          </cell>
          <cell r="H456">
            <v>0</v>
          </cell>
          <cell r="I456">
            <v>31.6</v>
          </cell>
          <cell r="J456">
            <v>342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13</v>
          </cell>
          <cell r="P456">
            <v>4</v>
          </cell>
          <cell r="Q456">
            <v>0</v>
          </cell>
          <cell r="R456">
            <v>7.1</v>
          </cell>
          <cell r="S456">
            <v>16.2</v>
          </cell>
          <cell r="T456" t="str">
            <v>2022-08-13T16:30:00Z</v>
          </cell>
          <cell r="U456">
            <v>90</v>
          </cell>
          <cell r="V456">
            <v>4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2</v>
          </cell>
          <cell r="AB456">
            <v>0</v>
          </cell>
          <cell r="AC456">
            <v>372455</v>
          </cell>
          <cell r="AD456">
            <v>0</v>
          </cell>
          <cell r="AE456">
            <v>0</v>
          </cell>
          <cell r="AF456">
            <v>4</v>
          </cell>
          <cell r="AG456">
            <v>23</v>
          </cell>
          <cell r="AH456">
            <v>0</v>
          </cell>
        </row>
        <row r="457">
          <cell r="A457" t="str">
            <v>Brandon Williams</v>
          </cell>
          <cell r="B457" t="str">
            <v>DEF</v>
          </cell>
          <cell r="C457" t="str">
            <v>Man Utd</v>
          </cell>
          <cell r="D457">
            <v>0.5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343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13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 t="str">
            <v>2022-08-13T16:30:00Z</v>
          </cell>
          <cell r="U457">
            <v>0</v>
          </cell>
          <cell r="V457">
            <v>4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2</v>
          </cell>
          <cell r="AB457">
            <v>0</v>
          </cell>
          <cell r="AC457">
            <v>212404</v>
          </cell>
          <cell r="AD457">
            <v>0</v>
          </cell>
          <cell r="AE457">
            <v>0</v>
          </cell>
          <cell r="AF457">
            <v>4</v>
          </cell>
          <cell r="AG457">
            <v>0</v>
          </cell>
          <cell r="AH457">
            <v>0</v>
          </cell>
        </row>
        <row r="458">
          <cell r="A458" t="str">
            <v>Tino Livramento</v>
          </cell>
          <cell r="B458" t="str">
            <v>DEF</v>
          </cell>
          <cell r="C458" t="str">
            <v>Southampton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419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19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 t="str">
            <v>2022-08-13T14:00:00Z</v>
          </cell>
          <cell r="U458">
            <v>0</v>
          </cell>
          <cell r="V458">
            <v>11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2</v>
          </cell>
          <cell r="AB458">
            <v>0</v>
          </cell>
          <cell r="AC458">
            <v>1745</v>
          </cell>
          <cell r="AD458">
            <v>0</v>
          </cell>
          <cell r="AE458">
            <v>2</v>
          </cell>
          <cell r="AF458">
            <v>2</v>
          </cell>
          <cell r="AG458">
            <v>0</v>
          </cell>
          <cell r="AH458">
            <v>0</v>
          </cell>
        </row>
        <row r="459">
          <cell r="A459" t="str">
            <v>Alejandro Garnacho</v>
          </cell>
          <cell r="B459" t="str">
            <v>MID</v>
          </cell>
          <cell r="C459" t="str">
            <v>Man Utd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569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13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 t="str">
            <v>2022-08-13T16:30:00Z</v>
          </cell>
          <cell r="U459">
            <v>0</v>
          </cell>
          <cell r="V459">
            <v>4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2</v>
          </cell>
          <cell r="AB459">
            <v>0</v>
          </cell>
          <cell r="AC459">
            <v>10058</v>
          </cell>
          <cell r="AD459">
            <v>0</v>
          </cell>
          <cell r="AE459">
            <v>0</v>
          </cell>
          <cell r="AF459">
            <v>4</v>
          </cell>
          <cell r="AG459">
            <v>0</v>
          </cell>
          <cell r="AH459">
            <v>0</v>
          </cell>
        </row>
        <row r="460">
          <cell r="A460" t="str">
            <v>Mohamed DrÃ¤ger</v>
          </cell>
          <cell r="B460" t="str">
            <v>DEF</v>
          </cell>
          <cell r="C460" t="str">
            <v>Nott'm Forest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386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18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 t="str">
            <v>2022-08-14T13:00:00Z</v>
          </cell>
          <cell r="U460">
            <v>0</v>
          </cell>
          <cell r="V460">
            <v>19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2</v>
          </cell>
          <cell r="AB460">
            <v>0</v>
          </cell>
          <cell r="AC460">
            <v>18221</v>
          </cell>
          <cell r="AD460">
            <v>0</v>
          </cell>
          <cell r="AE460">
            <v>0</v>
          </cell>
          <cell r="AF460">
            <v>1</v>
          </cell>
          <cell r="AG460">
            <v>0</v>
          </cell>
          <cell r="AH460">
            <v>0</v>
          </cell>
        </row>
        <row r="461">
          <cell r="A461" t="str">
            <v>Anwar El Ghazi</v>
          </cell>
          <cell r="B461" t="str">
            <v>MID</v>
          </cell>
          <cell r="C461" t="str">
            <v>Aston Villa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51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12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 t="str">
            <v>2022-08-13T11:30:00Z</v>
          </cell>
          <cell r="U461">
            <v>0</v>
          </cell>
          <cell r="V461">
            <v>8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2</v>
          </cell>
          <cell r="AB461">
            <v>0</v>
          </cell>
          <cell r="AC461">
            <v>11070</v>
          </cell>
          <cell r="AD461">
            <v>0</v>
          </cell>
          <cell r="AE461">
            <v>1</v>
          </cell>
          <cell r="AF461">
            <v>2</v>
          </cell>
          <cell r="AG461">
            <v>0</v>
          </cell>
          <cell r="AH461">
            <v>0</v>
          </cell>
        </row>
        <row r="462">
          <cell r="A462" t="str">
            <v>Stuart Dallas</v>
          </cell>
          <cell r="B462" t="str">
            <v>DEF</v>
          </cell>
          <cell r="C462" t="str">
            <v>Leeds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226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19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 t="str">
            <v>2022-08-13T14:00:00Z</v>
          </cell>
          <cell r="U462">
            <v>0</v>
          </cell>
          <cell r="V462">
            <v>17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2</v>
          </cell>
          <cell r="AB462">
            <v>0</v>
          </cell>
          <cell r="AC462">
            <v>1309</v>
          </cell>
          <cell r="AD462">
            <v>0</v>
          </cell>
          <cell r="AE462">
            <v>2</v>
          </cell>
          <cell r="AF462">
            <v>2</v>
          </cell>
          <cell r="AG462">
            <v>0</v>
          </cell>
          <cell r="AH462">
            <v>0</v>
          </cell>
        </row>
        <row r="463">
          <cell r="A463" t="str">
            <v>Marc GuÃ©hi</v>
          </cell>
          <cell r="B463" t="str">
            <v>DEF</v>
          </cell>
          <cell r="C463" t="str">
            <v>Crystal Palace</v>
          </cell>
          <cell r="D463">
            <v>-0.5</v>
          </cell>
          <cell r="E463">
            <v>0</v>
          </cell>
          <cell r="F463">
            <v>0</v>
          </cell>
          <cell r="G463">
            <v>13</v>
          </cell>
          <cell r="H463">
            <v>0</v>
          </cell>
          <cell r="I463">
            <v>10</v>
          </cell>
          <cell r="J463">
            <v>167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16</v>
          </cell>
          <cell r="P463">
            <v>1</v>
          </cell>
          <cell r="Q463">
            <v>0</v>
          </cell>
          <cell r="R463">
            <v>4</v>
          </cell>
          <cell r="S463">
            <v>27.8</v>
          </cell>
          <cell r="T463" t="str">
            <v>2022-08-15T19:00:00Z</v>
          </cell>
          <cell r="U463">
            <v>90</v>
          </cell>
          <cell r="V463">
            <v>12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2</v>
          </cell>
          <cell r="AB463">
            <v>0</v>
          </cell>
          <cell r="AC463">
            <v>160106</v>
          </cell>
          <cell r="AD463">
            <v>0</v>
          </cell>
          <cell r="AE463">
            <v>1</v>
          </cell>
          <cell r="AF463">
            <v>1</v>
          </cell>
          <cell r="AG463">
            <v>2</v>
          </cell>
          <cell r="AH463">
            <v>2</v>
          </cell>
        </row>
        <row r="464">
          <cell r="A464" t="str">
            <v>Raphael Dias Belloli</v>
          </cell>
          <cell r="B464" t="str">
            <v>MID</v>
          </cell>
          <cell r="C464" t="str">
            <v>Leeds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232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19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 t="str">
            <v>2022-08-13T14:00:00Z</v>
          </cell>
          <cell r="U464">
            <v>0</v>
          </cell>
          <cell r="V464">
            <v>17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2</v>
          </cell>
          <cell r="AB464">
            <v>0</v>
          </cell>
          <cell r="AC464">
            <v>15181</v>
          </cell>
          <cell r="AD464">
            <v>0</v>
          </cell>
          <cell r="AE464">
            <v>2</v>
          </cell>
          <cell r="AF464">
            <v>2</v>
          </cell>
          <cell r="AG464">
            <v>0</v>
          </cell>
          <cell r="AH464">
            <v>0</v>
          </cell>
        </row>
        <row r="465">
          <cell r="A465" t="str">
            <v>Mikkel Damsgaard</v>
          </cell>
          <cell r="B465" t="str">
            <v>MID</v>
          </cell>
          <cell r="C465" t="str">
            <v>Brentford</v>
          </cell>
          <cell r="D465">
            <v>1.5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580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13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 t="str">
            <v>2022-08-13T16:30:00Z</v>
          </cell>
          <cell r="U465">
            <v>0</v>
          </cell>
          <cell r="V465">
            <v>14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2</v>
          </cell>
          <cell r="AB465">
            <v>0</v>
          </cell>
          <cell r="AC465">
            <v>4851</v>
          </cell>
          <cell r="AD465">
            <v>0</v>
          </cell>
          <cell r="AE465">
            <v>0</v>
          </cell>
          <cell r="AF465">
            <v>4</v>
          </cell>
          <cell r="AG465">
            <v>0</v>
          </cell>
          <cell r="AH465">
            <v>0</v>
          </cell>
        </row>
        <row r="466">
          <cell r="A466" t="str">
            <v>Philippe Coutinho Correia</v>
          </cell>
          <cell r="B466" t="str">
            <v>MID</v>
          </cell>
          <cell r="C466" t="str">
            <v>Aston Villa</v>
          </cell>
          <cell r="D466">
            <v>1</v>
          </cell>
          <cell r="E466">
            <v>0</v>
          </cell>
          <cell r="F466">
            <v>0</v>
          </cell>
          <cell r="G466">
            <v>6</v>
          </cell>
          <cell r="H466">
            <v>0</v>
          </cell>
          <cell r="I466">
            <v>3.5</v>
          </cell>
          <cell r="J466">
            <v>29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12</v>
          </cell>
          <cell r="P466">
            <v>0</v>
          </cell>
          <cell r="Q466">
            <v>0</v>
          </cell>
          <cell r="R466">
            <v>0.7</v>
          </cell>
          <cell r="S466">
            <v>1.4</v>
          </cell>
          <cell r="T466" t="str">
            <v>2022-08-13T11:30:00Z</v>
          </cell>
          <cell r="U466">
            <v>59</v>
          </cell>
          <cell r="V466">
            <v>8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2</v>
          </cell>
          <cell r="AB466">
            <v>0</v>
          </cell>
          <cell r="AC466">
            <v>1363566</v>
          </cell>
          <cell r="AD466">
            <v>0</v>
          </cell>
          <cell r="AE466">
            <v>1</v>
          </cell>
          <cell r="AF466">
            <v>2</v>
          </cell>
          <cell r="AG466">
            <v>2</v>
          </cell>
          <cell r="AH466">
            <v>0</v>
          </cell>
        </row>
        <row r="467">
          <cell r="A467" t="str">
            <v>Djed Spence</v>
          </cell>
          <cell r="B467" t="str">
            <v>DEF</v>
          </cell>
          <cell r="C467" t="str">
            <v>Spurs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522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15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 t="str">
            <v>2022-08-14T15:30:00Z</v>
          </cell>
          <cell r="U467">
            <v>0</v>
          </cell>
          <cell r="V467">
            <v>6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2</v>
          </cell>
          <cell r="AB467">
            <v>0</v>
          </cell>
          <cell r="AC467">
            <v>49980</v>
          </cell>
          <cell r="AD467">
            <v>0</v>
          </cell>
          <cell r="AE467">
            <v>2</v>
          </cell>
          <cell r="AF467">
            <v>2</v>
          </cell>
          <cell r="AG467">
            <v>0</v>
          </cell>
          <cell r="AH467">
            <v>0</v>
          </cell>
        </row>
        <row r="468">
          <cell r="A468" t="str">
            <v>Dan Burn</v>
          </cell>
          <cell r="B468" t="str">
            <v>DEF</v>
          </cell>
          <cell r="C468" t="str">
            <v>Newcastle</v>
          </cell>
          <cell r="D468">
            <v>6.5</v>
          </cell>
          <cell r="E468">
            <v>0</v>
          </cell>
          <cell r="F468">
            <v>1</v>
          </cell>
          <cell r="G468">
            <v>28</v>
          </cell>
          <cell r="H468">
            <v>1</v>
          </cell>
          <cell r="I468">
            <v>1.7</v>
          </cell>
          <cell r="J468">
            <v>358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14</v>
          </cell>
          <cell r="P468">
            <v>0</v>
          </cell>
          <cell r="Q468">
            <v>0</v>
          </cell>
          <cell r="R468">
            <v>2.8</v>
          </cell>
          <cell r="S468">
            <v>21.8</v>
          </cell>
          <cell r="T468" t="str">
            <v>2022-08-13T14:00:00Z</v>
          </cell>
          <cell r="U468">
            <v>90</v>
          </cell>
          <cell r="V468">
            <v>5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2</v>
          </cell>
          <cell r="AB468">
            <v>0</v>
          </cell>
          <cell r="AC468">
            <v>110863</v>
          </cell>
          <cell r="AD468">
            <v>0</v>
          </cell>
          <cell r="AE468">
            <v>0</v>
          </cell>
          <cell r="AF468">
            <v>0</v>
          </cell>
          <cell r="AG468">
            <v>4</v>
          </cell>
          <cell r="AH468">
            <v>7</v>
          </cell>
        </row>
        <row r="469">
          <cell r="A469" t="str">
            <v>Jack Butland</v>
          </cell>
          <cell r="B469" t="str">
            <v>GK</v>
          </cell>
          <cell r="C469" t="str">
            <v>Crystal Palace</v>
          </cell>
          <cell r="D469">
            <v>-0.2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162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16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 t="str">
            <v>2022-08-15T19:00:00Z</v>
          </cell>
          <cell r="U469">
            <v>0</v>
          </cell>
          <cell r="V469">
            <v>12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2</v>
          </cell>
          <cell r="AB469">
            <v>0</v>
          </cell>
          <cell r="AC469">
            <v>10085</v>
          </cell>
          <cell r="AD469">
            <v>0</v>
          </cell>
          <cell r="AE469">
            <v>1</v>
          </cell>
          <cell r="AF469">
            <v>1</v>
          </cell>
          <cell r="AG469">
            <v>0</v>
          </cell>
          <cell r="AH469">
            <v>0</v>
          </cell>
        </row>
        <row r="470">
          <cell r="A470" t="str">
            <v>Mateo Kovacic</v>
          </cell>
          <cell r="B470" t="str">
            <v>MID</v>
          </cell>
          <cell r="C470" t="str">
            <v>Chelsea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132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15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 t="str">
            <v>2022-08-14T15:30:00Z</v>
          </cell>
          <cell r="U470">
            <v>0</v>
          </cell>
          <cell r="V470">
            <v>18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2</v>
          </cell>
          <cell r="AB470">
            <v>0</v>
          </cell>
          <cell r="AC470">
            <v>56880</v>
          </cell>
          <cell r="AD470">
            <v>0</v>
          </cell>
          <cell r="AE470">
            <v>2</v>
          </cell>
          <cell r="AF470">
            <v>2</v>
          </cell>
          <cell r="AG470">
            <v>0</v>
          </cell>
          <cell r="AH470">
            <v>0</v>
          </cell>
        </row>
        <row r="471">
          <cell r="A471" t="str">
            <v>Dele Alli</v>
          </cell>
          <cell r="B471" t="str">
            <v>MID</v>
          </cell>
          <cell r="C471" t="str">
            <v>Everton</v>
          </cell>
          <cell r="D471">
            <v>1</v>
          </cell>
          <cell r="E471">
            <v>0</v>
          </cell>
          <cell r="F471">
            <v>0</v>
          </cell>
          <cell r="G471">
            <v>3</v>
          </cell>
          <cell r="H471">
            <v>0</v>
          </cell>
          <cell r="I471">
            <v>0.3</v>
          </cell>
          <cell r="J471">
            <v>181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12</v>
          </cell>
          <cell r="P471">
            <v>1</v>
          </cell>
          <cell r="Q471">
            <v>0</v>
          </cell>
          <cell r="R471">
            <v>0.3</v>
          </cell>
          <cell r="S471">
            <v>0.2</v>
          </cell>
          <cell r="T471" t="str">
            <v>2022-08-13T11:30:00Z</v>
          </cell>
          <cell r="U471">
            <v>9</v>
          </cell>
          <cell r="V471">
            <v>2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2</v>
          </cell>
          <cell r="AB471">
            <v>0</v>
          </cell>
          <cell r="AC471">
            <v>49148</v>
          </cell>
          <cell r="AD471">
            <v>0</v>
          </cell>
          <cell r="AE471">
            <v>1</v>
          </cell>
          <cell r="AF471">
            <v>2</v>
          </cell>
          <cell r="AG471">
            <v>2</v>
          </cell>
          <cell r="AH471">
            <v>1</v>
          </cell>
        </row>
        <row r="472">
          <cell r="A472" t="str">
            <v>Diego Llorente</v>
          </cell>
          <cell r="B472" t="str">
            <v>DEF</v>
          </cell>
          <cell r="C472" t="str">
            <v>Leeds</v>
          </cell>
          <cell r="D472">
            <v>1</v>
          </cell>
          <cell r="E472">
            <v>0</v>
          </cell>
          <cell r="F472">
            <v>0</v>
          </cell>
          <cell r="G472">
            <v>16</v>
          </cell>
          <cell r="H472">
            <v>0</v>
          </cell>
          <cell r="I472">
            <v>0.3</v>
          </cell>
          <cell r="J472">
            <v>228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19</v>
          </cell>
          <cell r="P472">
            <v>2</v>
          </cell>
          <cell r="Q472">
            <v>0</v>
          </cell>
          <cell r="R472">
            <v>1.4</v>
          </cell>
          <cell r="S472">
            <v>12.4</v>
          </cell>
          <cell r="T472" t="str">
            <v>2022-08-13T14:00:00Z</v>
          </cell>
          <cell r="U472">
            <v>90</v>
          </cell>
          <cell r="V472">
            <v>17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2</v>
          </cell>
          <cell r="AB472">
            <v>0</v>
          </cell>
          <cell r="AC472">
            <v>25427</v>
          </cell>
          <cell r="AD472">
            <v>0</v>
          </cell>
          <cell r="AE472">
            <v>2</v>
          </cell>
          <cell r="AF472">
            <v>2</v>
          </cell>
          <cell r="AG472">
            <v>1</v>
          </cell>
          <cell r="AH472">
            <v>1</v>
          </cell>
        </row>
        <row r="473">
          <cell r="A473" t="str">
            <v>Malcolm Ebiowei</v>
          </cell>
          <cell r="B473" t="str">
            <v>MID</v>
          </cell>
          <cell r="C473" t="str">
            <v>Crystal Palace</v>
          </cell>
          <cell r="D473">
            <v>-0.5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173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16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 t="str">
            <v>2022-08-15T19:00:00Z</v>
          </cell>
          <cell r="U473">
            <v>0</v>
          </cell>
          <cell r="V473">
            <v>12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2</v>
          </cell>
          <cell r="AB473">
            <v>0</v>
          </cell>
          <cell r="AC473">
            <v>20899</v>
          </cell>
          <cell r="AD473">
            <v>0</v>
          </cell>
          <cell r="AE473">
            <v>1</v>
          </cell>
          <cell r="AF473">
            <v>1</v>
          </cell>
          <cell r="AG473">
            <v>0</v>
          </cell>
          <cell r="AH473">
            <v>0</v>
          </cell>
        </row>
        <row r="474">
          <cell r="A474" t="str">
            <v>Kacper KozÅ‚owski</v>
          </cell>
          <cell r="B474" t="str">
            <v>MID</v>
          </cell>
          <cell r="C474" t="str">
            <v>Brighton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126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14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 t="str">
            <v>2022-08-13T14:00:00Z</v>
          </cell>
          <cell r="U474">
            <v>0</v>
          </cell>
          <cell r="V474">
            <v>15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2</v>
          </cell>
          <cell r="AB474">
            <v>0</v>
          </cell>
          <cell r="AC474">
            <v>7509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A475" t="str">
            <v>Nikola Vlasic</v>
          </cell>
          <cell r="B475" t="str">
            <v>MID</v>
          </cell>
          <cell r="C475" t="str">
            <v>West Ham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466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18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 t="str">
            <v>2022-08-14T13:00:00Z</v>
          </cell>
          <cell r="U475">
            <v>0</v>
          </cell>
          <cell r="V475">
            <v>16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2</v>
          </cell>
          <cell r="AB475">
            <v>0</v>
          </cell>
          <cell r="AC475">
            <v>3500</v>
          </cell>
          <cell r="AD475">
            <v>0</v>
          </cell>
          <cell r="AE475">
            <v>0</v>
          </cell>
          <cell r="AF475">
            <v>1</v>
          </cell>
          <cell r="AG475">
            <v>0</v>
          </cell>
          <cell r="AH475">
            <v>0</v>
          </cell>
        </row>
        <row r="476">
          <cell r="A476" t="str">
            <v>Troy Parrott</v>
          </cell>
          <cell r="B476" t="str">
            <v>FWD</v>
          </cell>
          <cell r="C476" t="str">
            <v>Spurs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453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15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 t="str">
            <v>2022-08-14T15:30:00Z</v>
          </cell>
          <cell r="U476">
            <v>0</v>
          </cell>
          <cell r="V476">
            <v>6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2</v>
          </cell>
          <cell r="AB476">
            <v>0</v>
          </cell>
          <cell r="AC476">
            <v>13663</v>
          </cell>
          <cell r="AD476">
            <v>0</v>
          </cell>
          <cell r="AE476">
            <v>2</v>
          </cell>
          <cell r="AF476">
            <v>2</v>
          </cell>
          <cell r="AG476">
            <v>0</v>
          </cell>
          <cell r="AH476">
            <v>0</v>
          </cell>
        </row>
        <row r="477">
          <cell r="A477" t="str">
            <v>David Brooks</v>
          </cell>
          <cell r="B477" t="str">
            <v>MID</v>
          </cell>
          <cell r="C477" t="str">
            <v>Bournemouth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60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17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 t="str">
            <v>2022-08-13T14:00:00Z</v>
          </cell>
          <cell r="U477">
            <v>0</v>
          </cell>
          <cell r="V477">
            <v>13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2</v>
          </cell>
          <cell r="AB477">
            <v>0</v>
          </cell>
          <cell r="AC477">
            <v>3044</v>
          </cell>
          <cell r="AD477">
            <v>0</v>
          </cell>
          <cell r="AE477">
            <v>0</v>
          </cell>
          <cell r="AF477">
            <v>4</v>
          </cell>
          <cell r="AG477">
            <v>0</v>
          </cell>
          <cell r="AH477">
            <v>0</v>
          </cell>
        </row>
        <row r="478">
          <cell r="A478" t="str">
            <v>Yves Bissouma</v>
          </cell>
          <cell r="B478" t="str">
            <v>MID</v>
          </cell>
          <cell r="C478" t="str">
            <v>Spurs</v>
          </cell>
          <cell r="D478">
            <v>0.5</v>
          </cell>
          <cell r="E478">
            <v>0</v>
          </cell>
          <cell r="F478">
            <v>0</v>
          </cell>
          <cell r="G478">
            <v>3</v>
          </cell>
          <cell r="H478">
            <v>0</v>
          </cell>
          <cell r="I478">
            <v>0</v>
          </cell>
          <cell r="J478">
            <v>444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15</v>
          </cell>
          <cell r="P478">
            <v>0</v>
          </cell>
          <cell r="Q478">
            <v>0</v>
          </cell>
          <cell r="R478">
            <v>0.8</v>
          </cell>
          <cell r="S478">
            <v>0.2</v>
          </cell>
          <cell r="T478" t="str">
            <v>2022-08-14T15:30:00Z</v>
          </cell>
          <cell r="U478">
            <v>11</v>
          </cell>
          <cell r="V478">
            <v>6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2</v>
          </cell>
          <cell r="AB478">
            <v>0</v>
          </cell>
          <cell r="AC478">
            <v>54513</v>
          </cell>
          <cell r="AD478">
            <v>0</v>
          </cell>
          <cell r="AE478">
            <v>2</v>
          </cell>
          <cell r="AF478">
            <v>2</v>
          </cell>
          <cell r="AG478">
            <v>8</v>
          </cell>
          <cell r="AH478">
            <v>1</v>
          </cell>
        </row>
        <row r="479">
          <cell r="A479" t="str">
            <v>Caoimhin Kelleher</v>
          </cell>
          <cell r="B479" t="str">
            <v>GK</v>
          </cell>
          <cell r="C479" t="str">
            <v>Liverpool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289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16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 t="str">
            <v>2022-08-15T19:00:00Z</v>
          </cell>
          <cell r="U479">
            <v>0</v>
          </cell>
          <cell r="V479">
            <v>7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2</v>
          </cell>
          <cell r="AB479">
            <v>0</v>
          </cell>
          <cell r="AC479">
            <v>19636</v>
          </cell>
          <cell r="AD479">
            <v>0</v>
          </cell>
          <cell r="AE479">
            <v>1</v>
          </cell>
          <cell r="AF479">
            <v>1</v>
          </cell>
          <cell r="AG479">
            <v>0</v>
          </cell>
          <cell r="AH479">
            <v>0</v>
          </cell>
        </row>
        <row r="480">
          <cell r="A480" t="str">
            <v>AdriÃ¡n San Miguel del Castillo</v>
          </cell>
          <cell r="B480" t="str">
            <v>GK</v>
          </cell>
          <cell r="C480" t="str">
            <v>Liverpool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497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16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 t="str">
            <v>2022-08-15T19:00:00Z</v>
          </cell>
          <cell r="U480">
            <v>0</v>
          </cell>
          <cell r="V480">
            <v>7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2</v>
          </cell>
          <cell r="AB480">
            <v>0</v>
          </cell>
          <cell r="AC480">
            <v>70411</v>
          </cell>
          <cell r="AD480">
            <v>0</v>
          </cell>
          <cell r="AE480">
            <v>1</v>
          </cell>
          <cell r="AF480">
            <v>1</v>
          </cell>
          <cell r="AG480">
            <v>0</v>
          </cell>
          <cell r="AH480">
            <v>0</v>
          </cell>
        </row>
        <row r="481">
          <cell r="A481" t="str">
            <v>Conor Gallagher</v>
          </cell>
          <cell r="B481" t="str">
            <v>MID</v>
          </cell>
          <cell r="C481" t="str">
            <v>Chelsea</v>
          </cell>
          <cell r="D481">
            <v>1</v>
          </cell>
          <cell r="E481">
            <v>0</v>
          </cell>
          <cell r="F481">
            <v>0</v>
          </cell>
          <cell r="G481">
            <v>8</v>
          </cell>
          <cell r="H481">
            <v>0</v>
          </cell>
          <cell r="I481">
            <v>10.3</v>
          </cell>
          <cell r="J481">
            <v>148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15</v>
          </cell>
          <cell r="P481">
            <v>1</v>
          </cell>
          <cell r="Q481">
            <v>0</v>
          </cell>
          <cell r="R481">
            <v>2</v>
          </cell>
          <cell r="S481">
            <v>6</v>
          </cell>
          <cell r="T481" t="str">
            <v>2022-08-14T15:30:00Z</v>
          </cell>
          <cell r="U481">
            <v>5</v>
          </cell>
          <cell r="V481">
            <v>18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2</v>
          </cell>
          <cell r="AB481">
            <v>0</v>
          </cell>
          <cell r="AC481">
            <v>122929</v>
          </cell>
          <cell r="AD481">
            <v>0</v>
          </cell>
          <cell r="AE481">
            <v>2</v>
          </cell>
          <cell r="AF481">
            <v>2</v>
          </cell>
          <cell r="AG481">
            <v>4</v>
          </cell>
          <cell r="AH481">
            <v>1</v>
          </cell>
        </row>
        <row r="482">
          <cell r="A482" t="str">
            <v>Kalidou Koulibaly</v>
          </cell>
          <cell r="B482" t="str">
            <v>DEF</v>
          </cell>
          <cell r="C482" t="str">
            <v>Chelsea</v>
          </cell>
          <cell r="D482">
            <v>6.5</v>
          </cell>
          <cell r="E482">
            <v>0</v>
          </cell>
          <cell r="F482">
            <v>0</v>
          </cell>
          <cell r="G482">
            <v>29</v>
          </cell>
          <cell r="H482">
            <v>0</v>
          </cell>
          <cell r="I482">
            <v>3.2</v>
          </cell>
          <cell r="J482">
            <v>520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15</v>
          </cell>
          <cell r="P482">
            <v>2</v>
          </cell>
          <cell r="Q482">
            <v>1</v>
          </cell>
          <cell r="R482">
            <v>7.4</v>
          </cell>
          <cell r="S482">
            <v>49</v>
          </cell>
          <cell r="T482" t="str">
            <v>2022-08-14T15:30:00Z</v>
          </cell>
          <cell r="U482">
            <v>90</v>
          </cell>
          <cell r="V482">
            <v>18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2</v>
          </cell>
          <cell r="AB482">
            <v>0</v>
          </cell>
          <cell r="AC482">
            <v>921100</v>
          </cell>
          <cell r="AD482">
            <v>0</v>
          </cell>
          <cell r="AE482">
            <v>2</v>
          </cell>
          <cell r="AF482">
            <v>2</v>
          </cell>
          <cell r="AG482">
            <v>22</v>
          </cell>
          <cell r="AH482">
            <v>7</v>
          </cell>
        </row>
        <row r="483">
          <cell r="A483" t="str">
            <v>JoÃ«l Veltman</v>
          </cell>
          <cell r="B483" t="str">
            <v>DEF</v>
          </cell>
          <cell r="C483" t="str">
            <v>Brighton</v>
          </cell>
          <cell r="D483">
            <v>5</v>
          </cell>
          <cell r="E483">
            <v>0</v>
          </cell>
          <cell r="F483">
            <v>2</v>
          </cell>
          <cell r="G483">
            <v>30</v>
          </cell>
          <cell r="H483">
            <v>1</v>
          </cell>
          <cell r="I483">
            <v>1.3</v>
          </cell>
          <cell r="J483">
            <v>109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14</v>
          </cell>
          <cell r="P483">
            <v>0</v>
          </cell>
          <cell r="Q483">
            <v>0</v>
          </cell>
          <cell r="R483">
            <v>4</v>
          </cell>
          <cell r="S483">
            <v>20.2</v>
          </cell>
          <cell r="T483" t="str">
            <v>2022-08-13T14:00:00Z</v>
          </cell>
          <cell r="U483">
            <v>90</v>
          </cell>
          <cell r="V483">
            <v>15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2</v>
          </cell>
          <cell r="AB483">
            <v>0</v>
          </cell>
          <cell r="AC483">
            <v>33596</v>
          </cell>
          <cell r="AD483">
            <v>0</v>
          </cell>
          <cell r="AE483">
            <v>0</v>
          </cell>
          <cell r="AF483">
            <v>0</v>
          </cell>
          <cell r="AG483">
            <v>18</v>
          </cell>
          <cell r="AH483">
            <v>8</v>
          </cell>
        </row>
        <row r="484">
          <cell r="A484" t="str">
            <v>Boubacar Kamara</v>
          </cell>
          <cell r="B484" t="str">
            <v>MID</v>
          </cell>
          <cell r="C484" t="str">
            <v>Aston Villa</v>
          </cell>
          <cell r="D484">
            <v>2</v>
          </cell>
          <cell r="E484">
            <v>0</v>
          </cell>
          <cell r="F484">
            <v>0</v>
          </cell>
          <cell r="G484">
            <v>20</v>
          </cell>
          <cell r="H484">
            <v>0</v>
          </cell>
          <cell r="I484">
            <v>3.2</v>
          </cell>
          <cell r="J484">
            <v>53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12</v>
          </cell>
          <cell r="P484">
            <v>1</v>
          </cell>
          <cell r="Q484">
            <v>0</v>
          </cell>
          <cell r="R484">
            <v>2.9</v>
          </cell>
          <cell r="S484">
            <v>26.2</v>
          </cell>
          <cell r="T484" t="str">
            <v>2022-08-13T11:30:00Z</v>
          </cell>
          <cell r="U484">
            <v>90</v>
          </cell>
          <cell r="V484">
            <v>8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2</v>
          </cell>
          <cell r="AB484">
            <v>0</v>
          </cell>
          <cell r="AC484">
            <v>15173</v>
          </cell>
          <cell r="AD484">
            <v>0</v>
          </cell>
          <cell r="AE484">
            <v>1</v>
          </cell>
          <cell r="AF484">
            <v>2</v>
          </cell>
          <cell r="AG484">
            <v>0</v>
          </cell>
          <cell r="AH484">
            <v>2</v>
          </cell>
        </row>
        <row r="485">
          <cell r="A485" t="str">
            <v>Ethan Ampadu</v>
          </cell>
          <cell r="B485" t="str">
            <v>DEF</v>
          </cell>
          <cell r="C485" t="str">
            <v>Chelsea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151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15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 t="str">
            <v>2022-08-14T15:30:00Z</v>
          </cell>
          <cell r="U485">
            <v>0</v>
          </cell>
          <cell r="V485">
            <v>18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2</v>
          </cell>
          <cell r="AB485">
            <v>0</v>
          </cell>
          <cell r="AC485">
            <v>7979</v>
          </cell>
          <cell r="AD485">
            <v>0</v>
          </cell>
          <cell r="AE485">
            <v>2</v>
          </cell>
          <cell r="AF485">
            <v>2</v>
          </cell>
          <cell r="AG485">
            <v>0</v>
          </cell>
          <cell r="AH485">
            <v>0</v>
          </cell>
        </row>
        <row r="486">
          <cell r="A486" t="str">
            <v>Kaine Kesler Hayden</v>
          </cell>
          <cell r="B486" t="str">
            <v>DEF</v>
          </cell>
          <cell r="C486" t="str">
            <v>Aston Villa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537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12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 t="str">
            <v>2022-08-13T11:30:00Z</v>
          </cell>
          <cell r="U486">
            <v>0</v>
          </cell>
          <cell r="V486">
            <v>8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2</v>
          </cell>
          <cell r="AB486">
            <v>0</v>
          </cell>
          <cell r="AC486">
            <v>13638</v>
          </cell>
          <cell r="AD486">
            <v>0</v>
          </cell>
          <cell r="AE486">
            <v>1</v>
          </cell>
          <cell r="AF486">
            <v>2</v>
          </cell>
          <cell r="AG486">
            <v>0</v>
          </cell>
          <cell r="AH486">
            <v>0</v>
          </cell>
        </row>
        <row r="487">
          <cell r="A487" t="str">
            <v>James Ward-Prowse</v>
          </cell>
          <cell r="B487" t="str">
            <v>MID</v>
          </cell>
          <cell r="C487" t="str">
            <v>Southampton</v>
          </cell>
          <cell r="D487">
            <v>6</v>
          </cell>
          <cell r="E487">
            <v>0</v>
          </cell>
          <cell r="F487">
            <v>0</v>
          </cell>
          <cell r="G487">
            <v>8</v>
          </cell>
          <cell r="H487">
            <v>0</v>
          </cell>
          <cell r="I487">
            <v>3.2</v>
          </cell>
          <cell r="J487">
            <v>407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19</v>
          </cell>
          <cell r="P487">
            <v>2</v>
          </cell>
          <cell r="Q487">
            <v>0</v>
          </cell>
          <cell r="R487">
            <v>1.4</v>
          </cell>
          <cell r="S487">
            <v>9.6</v>
          </cell>
          <cell r="T487" t="str">
            <v>2022-08-13T14:00:00Z</v>
          </cell>
          <cell r="U487">
            <v>90</v>
          </cell>
          <cell r="V487">
            <v>11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2</v>
          </cell>
          <cell r="AB487">
            <v>0</v>
          </cell>
          <cell r="AC487">
            <v>987759</v>
          </cell>
          <cell r="AD487">
            <v>0</v>
          </cell>
          <cell r="AE487">
            <v>2</v>
          </cell>
          <cell r="AF487">
            <v>2</v>
          </cell>
          <cell r="AG487">
            <v>1</v>
          </cell>
          <cell r="AH487">
            <v>2</v>
          </cell>
        </row>
        <row r="488">
          <cell r="A488" t="str">
            <v>Morgan Sanson</v>
          </cell>
          <cell r="B488" t="str">
            <v>MID</v>
          </cell>
          <cell r="C488" t="str">
            <v>Aston Villa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36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12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 t="str">
            <v>2022-08-13T11:30:00Z</v>
          </cell>
          <cell r="U488">
            <v>0</v>
          </cell>
          <cell r="V488">
            <v>8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2</v>
          </cell>
          <cell r="AB488">
            <v>0</v>
          </cell>
          <cell r="AC488">
            <v>30978</v>
          </cell>
          <cell r="AD488">
            <v>0</v>
          </cell>
          <cell r="AE488">
            <v>1</v>
          </cell>
          <cell r="AF488">
            <v>2</v>
          </cell>
          <cell r="AG488">
            <v>0</v>
          </cell>
          <cell r="AH488">
            <v>0</v>
          </cell>
        </row>
        <row r="489">
          <cell r="A489" t="str">
            <v>Crysencio Summerville</v>
          </cell>
          <cell r="B489" t="str">
            <v>MID</v>
          </cell>
          <cell r="C489" t="str">
            <v>Leeds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240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19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 t="str">
            <v>2022-08-13T14:00:00Z</v>
          </cell>
          <cell r="U489">
            <v>0</v>
          </cell>
          <cell r="V489">
            <v>17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2</v>
          </cell>
          <cell r="AB489">
            <v>0</v>
          </cell>
          <cell r="AC489">
            <v>23782</v>
          </cell>
          <cell r="AD489">
            <v>0</v>
          </cell>
          <cell r="AE489">
            <v>2</v>
          </cell>
          <cell r="AF489">
            <v>2</v>
          </cell>
          <cell r="AG489">
            <v>0</v>
          </cell>
          <cell r="AH489">
            <v>0</v>
          </cell>
        </row>
        <row r="490">
          <cell r="A490" t="str">
            <v>Harry Maguire</v>
          </cell>
          <cell r="B490" t="str">
            <v>DEF</v>
          </cell>
          <cell r="C490" t="str">
            <v>Man Utd</v>
          </cell>
          <cell r="D490">
            <v>0</v>
          </cell>
          <cell r="E490">
            <v>0</v>
          </cell>
          <cell r="F490">
            <v>0</v>
          </cell>
          <cell r="G490">
            <v>13</v>
          </cell>
          <cell r="H490">
            <v>0</v>
          </cell>
          <cell r="I490">
            <v>13.2</v>
          </cell>
          <cell r="J490">
            <v>330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13</v>
          </cell>
          <cell r="P490">
            <v>4</v>
          </cell>
          <cell r="Q490">
            <v>0</v>
          </cell>
          <cell r="R490">
            <v>3.7</v>
          </cell>
          <cell r="S490">
            <v>24.2</v>
          </cell>
          <cell r="T490" t="str">
            <v>2022-08-13T16:30:00Z</v>
          </cell>
          <cell r="U490">
            <v>90</v>
          </cell>
          <cell r="V490">
            <v>4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2</v>
          </cell>
          <cell r="AB490">
            <v>0</v>
          </cell>
          <cell r="AC490">
            <v>82099</v>
          </cell>
          <cell r="AD490">
            <v>0</v>
          </cell>
          <cell r="AE490">
            <v>0</v>
          </cell>
          <cell r="AF490">
            <v>4</v>
          </cell>
          <cell r="AG490">
            <v>0</v>
          </cell>
          <cell r="AH490">
            <v>-1</v>
          </cell>
        </row>
        <row r="491">
          <cell r="A491" t="str">
            <v>Donny van de Beek</v>
          </cell>
          <cell r="B491" t="str">
            <v>MID</v>
          </cell>
          <cell r="C491" t="str">
            <v>Man Utd</v>
          </cell>
          <cell r="D491">
            <v>1.5</v>
          </cell>
          <cell r="E491">
            <v>0</v>
          </cell>
          <cell r="F491">
            <v>0</v>
          </cell>
          <cell r="G491">
            <v>3</v>
          </cell>
          <cell r="H491">
            <v>0</v>
          </cell>
          <cell r="I491">
            <v>0.1</v>
          </cell>
          <cell r="J491">
            <v>336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13</v>
          </cell>
          <cell r="P491">
            <v>0</v>
          </cell>
          <cell r="Q491">
            <v>0</v>
          </cell>
          <cell r="R491">
            <v>0</v>
          </cell>
          <cell r="S491">
            <v>0.2</v>
          </cell>
          <cell r="T491" t="str">
            <v>2022-08-13T16:30:00Z</v>
          </cell>
          <cell r="U491">
            <v>3</v>
          </cell>
          <cell r="V491">
            <v>4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2</v>
          </cell>
          <cell r="AB491">
            <v>0</v>
          </cell>
          <cell r="AC491">
            <v>48188</v>
          </cell>
          <cell r="AD491">
            <v>0</v>
          </cell>
          <cell r="AE491">
            <v>0</v>
          </cell>
          <cell r="AF491">
            <v>4</v>
          </cell>
          <cell r="AG491">
            <v>0</v>
          </cell>
          <cell r="AH491">
            <v>1</v>
          </cell>
        </row>
        <row r="492">
          <cell r="A492" t="str">
            <v>CÃ©sar Azpilicueta</v>
          </cell>
          <cell r="B492" t="str">
            <v>DEF</v>
          </cell>
          <cell r="C492" t="str">
            <v>Chelsea</v>
          </cell>
          <cell r="D492">
            <v>4</v>
          </cell>
          <cell r="E492">
            <v>0</v>
          </cell>
          <cell r="F492">
            <v>0</v>
          </cell>
          <cell r="G492">
            <v>3</v>
          </cell>
          <cell r="H492">
            <v>0</v>
          </cell>
          <cell r="I492">
            <v>0.3</v>
          </cell>
          <cell r="J492">
            <v>127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15</v>
          </cell>
          <cell r="P492">
            <v>1</v>
          </cell>
          <cell r="Q492">
            <v>0</v>
          </cell>
          <cell r="R492">
            <v>0.3</v>
          </cell>
          <cell r="S492">
            <v>2.6</v>
          </cell>
          <cell r="T492" t="str">
            <v>2022-08-14T15:30:00Z</v>
          </cell>
          <cell r="U492">
            <v>17</v>
          </cell>
          <cell r="V492">
            <v>18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2</v>
          </cell>
          <cell r="AB492">
            <v>0</v>
          </cell>
          <cell r="AC492">
            <v>187388</v>
          </cell>
          <cell r="AD492">
            <v>0</v>
          </cell>
          <cell r="AE492">
            <v>2</v>
          </cell>
          <cell r="AF492">
            <v>2</v>
          </cell>
          <cell r="AG492">
            <v>0</v>
          </cell>
          <cell r="AH492">
            <v>1</v>
          </cell>
        </row>
        <row r="493">
          <cell r="A493" t="str">
            <v>Jadon Sancho</v>
          </cell>
          <cell r="B493" t="str">
            <v>MID</v>
          </cell>
          <cell r="C493" t="str">
            <v>Man Utd</v>
          </cell>
          <cell r="D493">
            <v>2</v>
          </cell>
          <cell r="E493">
            <v>0</v>
          </cell>
          <cell r="F493">
            <v>0</v>
          </cell>
          <cell r="G493">
            <v>8</v>
          </cell>
          <cell r="H493">
            <v>0</v>
          </cell>
          <cell r="I493">
            <v>25.1</v>
          </cell>
          <cell r="J493">
            <v>340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13</v>
          </cell>
          <cell r="P493">
            <v>4</v>
          </cell>
          <cell r="Q493">
            <v>0</v>
          </cell>
          <cell r="R493">
            <v>4.0999999999999996</v>
          </cell>
          <cell r="S493">
            <v>6.2</v>
          </cell>
          <cell r="T493" t="str">
            <v>2022-08-13T16:30:00Z</v>
          </cell>
          <cell r="U493">
            <v>59</v>
          </cell>
          <cell r="V493">
            <v>4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2</v>
          </cell>
          <cell r="AB493">
            <v>0</v>
          </cell>
          <cell r="AC493">
            <v>766070</v>
          </cell>
          <cell r="AD493">
            <v>0</v>
          </cell>
          <cell r="AE493">
            <v>0</v>
          </cell>
          <cell r="AF493">
            <v>4</v>
          </cell>
          <cell r="AG493">
            <v>10</v>
          </cell>
          <cell r="AH493">
            <v>1</v>
          </cell>
        </row>
        <row r="494">
          <cell r="A494" t="str">
            <v>Tyrell Malacia</v>
          </cell>
          <cell r="B494" t="str">
            <v>DEF</v>
          </cell>
          <cell r="C494" t="str">
            <v>Man Utd</v>
          </cell>
          <cell r="D494">
            <v>1.5</v>
          </cell>
          <cell r="E494">
            <v>0</v>
          </cell>
          <cell r="F494">
            <v>0</v>
          </cell>
          <cell r="G494">
            <v>4</v>
          </cell>
          <cell r="H494">
            <v>0</v>
          </cell>
          <cell r="I494">
            <v>6.8</v>
          </cell>
          <cell r="J494">
            <v>504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13</v>
          </cell>
          <cell r="P494">
            <v>0</v>
          </cell>
          <cell r="Q494">
            <v>0</v>
          </cell>
          <cell r="R494">
            <v>2.4</v>
          </cell>
          <cell r="S494">
            <v>9.1999999999999993</v>
          </cell>
          <cell r="T494" t="str">
            <v>2022-08-13T16:30:00Z</v>
          </cell>
          <cell r="U494">
            <v>45</v>
          </cell>
          <cell r="V494">
            <v>4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2</v>
          </cell>
          <cell r="AB494">
            <v>0</v>
          </cell>
          <cell r="AC494">
            <v>185107</v>
          </cell>
          <cell r="AD494">
            <v>0</v>
          </cell>
          <cell r="AE494">
            <v>0</v>
          </cell>
          <cell r="AF494">
            <v>4</v>
          </cell>
          <cell r="AG494">
            <v>8</v>
          </cell>
          <cell r="AH494">
            <v>1</v>
          </cell>
        </row>
        <row r="495">
          <cell r="A495" t="str">
            <v>Lewis Bate</v>
          </cell>
          <cell r="B495" t="str">
            <v>MID</v>
          </cell>
          <cell r="C495" t="str">
            <v>Leeds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241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19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 t="str">
            <v>2022-08-13T14:00:00Z</v>
          </cell>
          <cell r="U495">
            <v>0</v>
          </cell>
          <cell r="V495">
            <v>17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2</v>
          </cell>
          <cell r="AB495">
            <v>0</v>
          </cell>
          <cell r="AC495">
            <v>1367</v>
          </cell>
          <cell r="AD495">
            <v>0</v>
          </cell>
          <cell r="AE495">
            <v>2</v>
          </cell>
          <cell r="AF495">
            <v>2</v>
          </cell>
          <cell r="AG495">
            <v>0</v>
          </cell>
          <cell r="AH495">
            <v>0</v>
          </cell>
        </row>
        <row r="496">
          <cell r="A496" t="str">
            <v>Joseph Gomez</v>
          </cell>
          <cell r="B496" t="str">
            <v>DEF</v>
          </cell>
          <cell r="C496" t="str">
            <v>Liverpool</v>
          </cell>
          <cell r="D496">
            <v>1.5</v>
          </cell>
          <cell r="E496">
            <v>0</v>
          </cell>
          <cell r="F496">
            <v>0</v>
          </cell>
          <cell r="G496">
            <v>11</v>
          </cell>
          <cell r="H496">
            <v>0</v>
          </cell>
          <cell r="I496">
            <v>1.3</v>
          </cell>
          <cell r="J496">
            <v>286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16</v>
          </cell>
          <cell r="P496">
            <v>0</v>
          </cell>
          <cell r="Q496">
            <v>0</v>
          </cell>
          <cell r="R496">
            <v>1.1000000000000001</v>
          </cell>
          <cell r="S496">
            <v>9.4</v>
          </cell>
          <cell r="T496" t="str">
            <v>2022-08-15T19:00:00Z</v>
          </cell>
          <cell r="U496">
            <v>27</v>
          </cell>
          <cell r="V496">
            <v>7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2</v>
          </cell>
          <cell r="AB496">
            <v>0</v>
          </cell>
          <cell r="AC496">
            <v>24045</v>
          </cell>
          <cell r="AD496">
            <v>0</v>
          </cell>
          <cell r="AE496">
            <v>1</v>
          </cell>
          <cell r="AF496">
            <v>1</v>
          </cell>
          <cell r="AG496">
            <v>0</v>
          </cell>
          <cell r="AH496">
            <v>1</v>
          </cell>
        </row>
        <row r="497">
          <cell r="A497" t="str">
            <v>Mathias Jensen</v>
          </cell>
          <cell r="B497" t="str">
            <v>MID</v>
          </cell>
          <cell r="C497" t="str">
            <v>Brentford</v>
          </cell>
          <cell r="D497">
            <v>7</v>
          </cell>
          <cell r="E497">
            <v>1</v>
          </cell>
          <cell r="F497">
            <v>3</v>
          </cell>
          <cell r="G497">
            <v>39</v>
          </cell>
          <cell r="H497">
            <v>1</v>
          </cell>
          <cell r="I497">
            <v>21.3</v>
          </cell>
          <cell r="J497">
            <v>88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13</v>
          </cell>
          <cell r="P497">
            <v>0</v>
          </cell>
          <cell r="Q497">
            <v>1</v>
          </cell>
          <cell r="R497">
            <v>9.6999999999999993</v>
          </cell>
          <cell r="S497">
            <v>53.2</v>
          </cell>
          <cell r="T497" t="str">
            <v>2022-08-13T16:30:00Z</v>
          </cell>
          <cell r="U497">
            <v>73</v>
          </cell>
          <cell r="V497">
            <v>14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2</v>
          </cell>
          <cell r="AB497">
            <v>0</v>
          </cell>
          <cell r="AC497">
            <v>5451</v>
          </cell>
          <cell r="AD497">
            <v>0</v>
          </cell>
          <cell r="AE497">
            <v>0</v>
          </cell>
          <cell r="AF497">
            <v>4</v>
          </cell>
          <cell r="AG497">
            <v>22</v>
          </cell>
          <cell r="AH497">
            <v>14</v>
          </cell>
        </row>
        <row r="498">
          <cell r="A498" t="str">
            <v>Nathan Tella</v>
          </cell>
          <cell r="B498" t="str">
            <v>MID</v>
          </cell>
          <cell r="C498" t="str">
            <v>Southampton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412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19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 t="str">
            <v>2022-08-13T14:00:00Z</v>
          </cell>
          <cell r="U498">
            <v>0</v>
          </cell>
          <cell r="V498">
            <v>11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2</v>
          </cell>
          <cell r="AB498">
            <v>0</v>
          </cell>
          <cell r="AC498">
            <v>393</v>
          </cell>
          <cell r="AD498">
            <v>0</v>
          </cell>
          <cell r="AE498">
            <v>2</v>
          </cell>
          <cell r="AF498">
            <v>2</v>
          </cell>
          <cell r="AG498">
            <v>0</v>
          </cell>
          <cell r="AH498">
            <v>0</v>
          </cell>
        </row>
        <row r="499">
          <cell r="A499" t="str">
            <v>Jan Paul van Hecke</v>
          </cell>
          <cell r="B499" t="str">
            <v>DEF</v>
          </cell>
          <cell r="C499" t="str">
            <v>Brighton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544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14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 t="str">
            <v>2022-08-13T14:00:00Z</v>
          </cell>
          <cell r="U499">
            <v>0</v>
          </cell>
          <cell r="V499">
            <v>15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2</v>
          </cell>
          <cell r="AB499">
            <v>0</v>
          </cell>
          <cell r="AC499">
            <v>24072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A500" t="str">
            <v>Ivan PeriÅ¡iÄ‡</v>
          </cell>
          <cell r="B500" t="str">
            <v>DEF</v>
          </cell>
          <cell r="C500" t="str">
            <v>Spurs</v>
          </cell>
          <cell r="D500">
            <v>2.5</v>
          </cell>
          <cell r="E500">
            <v>1</v>
          </cell>
          <cell r="F500">
            <v>0</v>
          </cell>
          <cell r="G500">
            <v>15</v>
          </cell>
          <cell r="H500">
            <v>0</v>
          </cell>
          <cell r="I500">
            <v>28.3</v>
          </cell>
          <cell r="J500">
            <v>448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15</v>
          </cell>
          <cell r="P500">
            <v>0</v>
          </cell>
          <cell r="Q500">
            <v>0</v>
          </cell>
          <cell r="R500">
            <v>4.9000000000000004</v>
          </cell>
          <cell r="S500">
            <v>20.399999999999999</v>
          </cell>
          <cell r="T500" t="str">
            <v>2022-08-14T15:30:00Z</v>
          </cell>
          <cell r="U500">
            <v>11</v>
          </cell>
          <cell r="V500">
            <v>6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2</v>
          </cell>
          <cell r="AB500">
            <v>0</v>
          </cell>
          <cell r="AC500">
            <v>1706293</v>
          </cell>
          <cell r="AD500">
            <v>0</v>
          </cell>
          <cell r="AE500">
            <v>2</v>
          </cell>
          <cell r="AF500">
            <v>2</v>
          </cell>
          <cell r="AG500">
            <v>0</v>
          </cell>
          <cell r="AH500">
            <v>4</v>
          </cell>
        </row>
        <row r="501">
          <cell r="A501" t="str">
            <v>Eddie Nketiah</v>
          </cell>
          <cell r="B501" t="str">
            <v>FWD</v>
          </cell>
          <cell r="C501" t="str">
            <v>Arsenal</v>
          </cell>
          <cell r="D501">
            <v>1.5</v>
          </cell>
          <cell r="E501">
            <v>0</v>
          </cell>
          <cell r="F501">
            <v>0</v>
          </cell>
          <cell r="G501">
            <v>1</v>
          </cell>
          <cell r="H501">
            <v>0</v>
          </cell>
          <cell r="I501">
            <v>0.5</v>
          </cell>
          <cell r="J501">
            <v>11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11</v>
          </cell>
          <cell r="P501">
            <v>0</v>
          </cell>
          <cell r="Q501">
            <v>0</v>
          </cell>
          <cell r="R501">
            <v>2</v>
          </cell>
          <cell r="S501">
            <v>2.2000000000000002</v>
          </cell>
          <cell r="T501" t="str">
            <v>2022-08-13T14:00:00Z</v>
          </cell>
          <cell r="U501">
            <v>6</v>
          </cell>
          <cell r="V501">
            <v>10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2</v>
          </cell>
          <cell r="AB501">
            <v>0</v>
          </cell>
          <cell r="AC501">
            <v>57718</v>
          </cell>
          <cell r="AD501">
            <v>0</v>
          </cell>
          <cell r="AE501">
            <v>2</v>
          </cell>
          <cell r="AF501">
            <v>4</v>
          </cell>
          <cell r="AG501">
            <v>17</v>
          </cell>
          <cell r="AH501">
            <v>1</v>
          </cell>
        </row>
        <row r="502">
          <cell r="A502" t="str">
            <v>Callum Hudson-Odoi</v>
          </cell>
          <cell r="B502" t="str">
            <v>MID</v>
          </cell>
          <cell r="C502" t="str">
            <v>Chelsea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144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15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 t="str">
            <v>2022-08-14T15:30:00Z</v>
          </cell>
          <cell r="U502">
            <v>0</v>
          </cell>
          <cell r="V502">
            <v>18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2</v>
          </cell>
          <cell r="AB502">
            <v>0</v>
          </cell>
          <cell r="AC502">
            <v>8758</v>
          </cell>
          <cell r="AD502">
            <v>0</v>
          </cell>
          <cell r="AE502">
            <v>2</v>
          </cell>
          <cell r="AF502">
            <v>2</v>
          </cell>
          <cell r="AG502">
            <v>0</v>
          </cell>
          <cell r="AH502">
            <v>0</v>
          </cell>
        </row>
        <row r="503">
          <cell r="A503" t="str">
            <v>Fabio Silva</v>
          </cell>
          <cell r="B503" t="str">
            <v>FWD</v>
          </cell>
          <cell r="C503" t="str">
            <v>Wolves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488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20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 t="str">
            <v>2022-08-13T14:00:00Z</v>
          </cell>
          <cell r="U503">
            <v>0</v>
          </cell>
          <cell r="V503">
            <v>9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2</v>
          </cell>
          <cell r="AB503">
            <v>0</v>
          </cell>
          <cell r="AC503">
            <v>3602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A504" t="str">
            <v>Virgil van Dijk</v>
          </cell>
          <cell r="B504" t="str">
            <v>DEF</v>
          </cell>
          <cell r="C504" t="str">
            <v>Liverpool</v>
          </cell>
          <cell r="D504">
            <v>2.5</v>
          </cell>
          <cell r="E504">
            <v>0</v>
          </cell>
          <cell r="F504">
            <v>0</v>
          </cell>
          <cell r="G504">
            <v>16</v>
          </cell>
          <cell r="H504">
            <v>0</v>
          </cell>
          <cell r="I504">
            <v>1.5</v>
          </cell>
          <cell r="J504">
            <v>280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16</v>
          </cell>
          <cell r="P504">
            <v>1</v>
          </cell>
          <cell r="Q504">
            <v>0</v>
          </cell>
          <cell r="R504">
            <v>1.4</v>
          </cell>
          <cell r="S504">
            <v>10.199999999999999</v>
          </cell>
          <cell r="T504" t="str">
            <v>2022-08-15T19:00:00Z</v>
          </cell>
          <cell r="U504">
            <v>90</v>
          </cell>
          <cell r="V504">
            <v>7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2</v>
          </cell>
          <cell r="AB504">
            <v>0</v>
          </cell>
          <cell r="AC504">
            <v>1291698</v>
          </cell>
          <cell r="AD504">
            <v>0</v>
          </cell>
          <cell r="AE504">
            <v>1</v>
          </cell>
          <cell r="AF504">
            <v>1</v>
          </cell>
          <cell r="AG504">
            <v>2</v>
          </cell>
          <cell r="AH504">
            <v>2</v>
          </cell>
        </row>
        <row r="505">
          <cell r="A505" t="str">
            <v>Yerry Mina</v>
          </cell>
          <cell r="B505" t="str">
            <v>DEF</v>
          </cell>
          <cell r="C505" t="str">
            <v>Everton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188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12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 t="str">
            <v>2022-08-13T11:30:00Z</v>
          </cell>
          <cell r="U505">
            <v>0</v>
          </cell>
          <cell r="V505">
            <v>2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2</v>
          </cell>
          <cell r="AB505">
            <v>0</v>
          </cell>
          <cell r="AC505">
            <v>14374</v>
          </cell>
          <cell r="AD505">
            <v>0</v>
          </cell>
          <cell r="AE505">
            <v>1</v>
          </cell>
          <cell r="AF505">
            <v>2</v>
          </cell>
          <cell r="AG505">
            <v>0</v>
          </cell>
          <cell r="AH505">
            <v>0</v>
          </cell>
        </row>
        <row r="506">
          <cell r="A506" t="str">
            <v>Jaden Philogene-Bidace</v>
          </cell>
          <cell r="B506" t="str">
            <v>MID</v>
          </cell>
          <cell r="C506" t="str">
            <v>Aston Villa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55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12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 t="str">
            <v>2022-08-13T11:30:00Z</v>
          </cell>
          <cell r="U506">
            <v>0</v>
          </cell>
          <cell r="V506">
            <v>8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2</v>
          </cell>
          <cell r="AB506">
            <v>0</v>
          </cell>
          <cell r="AC506">
            <v>456</v>
          </cell>
          <cell r="AD506">
            <v>0</v>
          </cell>
          <cell r="AE506">
            <v>1</v>
          </cell>
          <cell r="AF506">
            <v>2</v>
          </cell>
          <cell r="AG506">
            <v>0</v>
          </cell>
          <cell r="AH506">
            <v>0</v>
          </cell>
        </row>
        <row r="507">
          <cell r="A507" t="str">
            <v>Jeff Hendrick</v>
          </cell>
          <cell r="B507" t="str">
            <v>MID</v>
          </cell>
          <cell r="C507" t="str">
            <v>Newcastle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375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14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 t="str">
            <v>2022-08-13T14:00:00Z</v>
          </cell>
          <cell r="U507">
            <v>0</v>
          </cell>
          <cell r="V507">
            <v>5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2</v>
          </cell>
          <cell r="AB507">
            <v>0</v>
          </cell>
          <cell r="AC507">
            <v>438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A508" t="str">
            <v>Dejan Kulusevski</v>
          </cell>
          <cell r="B508" t="str">
            <v>MID</v>
          </cell>
          <cell r="C508" t="str">
            <v>Spurs</v>
          </cell>
          <cell r="D508">
            <v>7.5</v>
          </cell>
          <cell r="E508">
            <v>0</v>
          </cell>
          <cell r="F508">
            <v>0</v>
          </cell>
          <cell r="G508">
            <v>5</v>
          </cell>
          <cell r="H508">
            <v>0</v>
          </cell>
          <cell r="I508">
            <v>1.1000000000000001</v>
          </cell>
          <cell r="J508">
            <v>446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15</v>
          </cell>
          <cell r="P508">
            <v>2</v>
          </cell>
          <cell r="Q508">
            <v>0</v>
          </cell>
          <cell r="R508">
            <v>0.6</v>
          </cell>
          <cell r="S508">
            <v>3</v>
          </cell>
          <cell r="T508" t="str">
            <v>2022-08-14T15:30:00Z</v>
          </cell>
          <cell r="U508">
            <v>90</v>
          </cell>
          <cell r="V508">
            <v>6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2</v>
          </cell>
          <cell r="AB508">
            <v>0</v>
          </cell>
          <cell r="AC508">
            <v>1085475</v>
          </cell>
          <cell r="AD508">
            <v>0</v>
          </cell>
          <cell r="AE508">
            <v>2</v>
          </cell>
          <cell r="AF508">
            <v>2</v>
          </cell>
          <cell r="AG508">
            <v>2</v>
          </cell>
          <cell r="AH508">
            <v>2</v>
          </cell>
        </row>
        <row r="509">
          <cell r="A509" t="str">
            <v>Leon Bailey</v>
          </cell>
          <cell r="B509" t="str">
            <v>MID</v>
          </cell>
          <cell r="C509" t="str">
            <v>Aston Villa</v>
          </cell>
          <cell r="D509">
            <v>1.5</v>
          </cell>
          <cell r="E509">
            <v>0</v>
          </cell>
          <cell r="F509">
            <v>0</v>
          </cell>
          <cell r="G509">
            <v>5</v>
          </cell>
          <cell r="H509">
            <v>0</v>
          </cell>
          <cell r="I509">
            <v>10.5</v>
          </cell>
          <cell r="J509">
            <v>45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12</v>
          </cell>
          <cell r="P509">
            <v>1</v>
          </cell>
          <cell r="Q509">
            <v>0</v>
          </cell>
          <cell r="R509">
            <v>1.5</v>
          </cell>
          <cell r="S509">
            <v>2.2000000000000002</v>
          </cell>
          <cell r="T509" t="str">
            <v>2022-08-13T11:30:00Z</v>
          </cell>
          <cell r="U509">
            <v>12</v>
          </cell>
          <cell r="V509">
            <v>8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2</v>
          </cell>
          <cell r="AB509">
            <v>0</v>
          </cell>
          <cell r="AC509">
            <v>1509475</v>
          </cell>
          <cell r="AD509">
            <v>0</v>
          </cell>
          <cell r="AE509">
            <v>1</v>
          </cell>
          <cell r="AF509">
            <v>2</v>
          </cell>
          <cell r="AG509">
            <v>2</v>
          </cell>
          <cell r="AH509">
            <v>1</v>
          </cell>
        </row>
        <row r="510">
          <cell r="A510" t="str">
            <v>James Maddison</v>
          </cell>
          <cell r="B510" t="str">
            <v>MID</v>
          </cell>
          <cell r="C510" t="str">
            <v>Leicester</v>
          </cell>
          <cell r="D510">
            <v>5.5</v>
          </cell>
          <cell r="E510">
            <v>0</v>
          </cell>
          <cell r="F510">
            <v>0</v>
          </cell>
          <cell r="G510">
            <v>27</v>
          </cell>
          <cell r="H510">
            <v>0</v>
          </cell>
          <cell r="I510">
            <v>17.8</v>
          </cell>
          <cell r="J510">
            <v>261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11</v>
          </cell>
          <cell r="P510">
            <v>4</v>
          </cell>
          <cell r="Q510">
            <v>1</v>
          </cell>
          <cell r="R510">
            <v>8.1</v>
          </cell>
          <cell r="S510">
            <v>38</v>
          </cell>
          <cell r="T510" t="str">
            <v>2022-08-13T14:00:00Z</v>
          </cell>
          <cell r="U510">
            <v>90</v>
          </cell>
          <cell r="V510">
            <v>1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2</v>
          </cell>
          <cell r="AB510">
            <v>0</v>
          </cell>
          <cell r="AC510">
            <v>416065</v>
          </cell>
          <cell r="AD510">
            <v>0</v>
          </cell>
          <cell r="AE510">
            <v>2</v>
          </cell>
          <cell r="AF510">
            <v>4</v>
          </cell>
          <cell r="AG510">
            <v>25</v>
          </cell>
          <cell r="AH510">
            <v>7</v>
          </cell>
        </row>
        <row r="511">
          <cell r="A511" t="str">
            <v>Cole Palmer</v>
          </cell>
          <cell r="B511" t="str">
            <v>MID</v>
          </cell>
          <cell r="C511" t="str">
            <v>Man City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316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17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 t="str">
            <v>2022-08-13T14:00:00Z</v>
          </cell>
          <cell r="U511">
            <v>0</v>
          </cell>
          <cell r="V511">
            <v>3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2</v>
          </cell>
          <cell r="AB511">
            <v>0</v>
          </cell>
          <cell r="AC511">
            <v>15494</v>
          </cell>
          <cell r="AD511">
            <v>0</v>
          </cell>
          <cell r="AE511">
            <v>0</v>
          </cell>
          <cell r="AF511">
            <v>4</v>
          </cell>
          <cell r="AG511">
            <v>0</v>
          </cell>
          <cell r="AH511">
            <v>0</v>
          </cell>
        </row>
        <row r="512">
          <cell r="A512" t="str">
            <v>Davinson SÃ¡nchez</v>
          </cell>
          <cell r="B512" t="str">
            <v>DEF</v>
          </cell>
          <cell r="C512" t="str">
            <v>Spurs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435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15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 t="str">
            <v>2022-08-14T15:30:00Z</v>
          </cell>
          <cell r="U512">
            <v>0</v>
          </cell>
          <cell r="V512">
            <v>6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2</v>
          </cell>
          <cell r="AB512">
            <v>0</v>
          </cell>
          <cell r="AC512">
            <v>61215</v>
          </cell>
          <cell r="AD512">
            <v>0</v>
          </cell>
          <cell r="AE512">
            <v>2</v>
          </cell>
          <cell r="AF512">
            <v>2</v>
          </cell>
          <cell r="AG512">
            <v>0</v>
          </cell>
          <cell r="AH512">
            <v>0</v>
          </cell>
        </row>
        <row r="513">
          <cell r="A513" t="str">
            <v>Raheem Sterling</v>
          </cell>
          <cell r="B513" t="str">
            <v>MID</v>
          </cell>
          <cell r="C513" t="str">
            <v>Chelsea</v>
          </cell>
          <cell r="D513">
            <v>4</v>
          </cell>
          <cell r="E513">
            <v>1</v>
          </cell>
          <cell r="F513">
            <v>0</v>
          </cell>
          <cell r="G513">
            <v>11</v>
          </cell>
          <cell r="H513">
            <v>0</v>
          </cell>
          <cell r="I513">
            <v>26.2</v>
          </cell>
          <cell r="J513">
            <v>304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15</v>
          </cell>
          <cell r="P513">
            <v>1</v>
          </cell>
          <cell r="Q513">
            <v>0</v>
          </cell>
          <cell r="R513">
            <v>8.1</v>
          </cell>
          <cell r="S513">
            <v>19</v>
          </cell>
          <cell r="T513" t="str">
            <v>2022-08-14T15:30:00Z</v>
          </cell>
          <cell r="U513">
            <v>83</v>
          </cell>
          <cell r="V513">
            <v>18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2</v>
          </cell>
          <cell r="AB513">
            <v>0</v>
          </cell>
          <cell r="AC513">
            <v>533005</v>
          </cell>
          <cell r="AD513">
            <v>0</v>
          </cell>
          <cell r="AE513">
            <v>2</v>
          </cell>
          <cell r="AF513">
            <v>2</v>
          </cell>
          <cell r="AG513">
            <v>36</v>
          </cell>
          <cell r="AH513">
            <v>5</v>
          </cell>
        </row>
        <row r="514">
          <cell r="A514" t="str">
            <v>Jordan Henderson</v>
          </cell>
          <cell r="B514" t="str">
            <v>MID</v>
          </cell>
          <cell r="C514" t="str">
            <v>Liverpool</v>
          </cell>
          <cell r="D514">
            <v>2.5</v>
          </cell>
          <cell r="E514">
            <v>0</v>
          </cell>
          <cell r="F514">
            <v>0</v>
          </cell>
          <cell r="G514">
            <v>10</v>
          </cell>
          <cell r="H514">
            <v>0</v>
          </cell>
          <cell r="I514">
            <v>16.3</v>
          </cell>
          <cell r="J514">
            <v>275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16</v>
          </cell>
          <cell r="P514">
            <v>0</v>
          </cell>
          <cell r="Q514">
            <v>0</v>
          </cell>
          <cell r="R514">
            <v>2.4</v>
          </cell>
          <cell r="S514">
            <v>7.4</v>
          </cell>
          <cell r="T514" t="str">
            <v>2022-08-15T19:00:00Z</v>
          </cell>
          <cell r="U514">
            <v>27</v>
          </cell>
          <cell r="V514">
            <v>7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2</v>
          </cell>
          <cell r="AB514">
            <v>0</v>
          </cell>
          <cell r="AC514">
            <v>110983</v>
          </cell>
          <cell r="AD514">
            <v>0</v>
          </cell>
          <cell r="AE514">
            <v>1</v>
          </cell>
          <cell r="AF514">
            <v>1</v>
          </cell>
          <cell r="AG514">
            <v>0</v>
          </cell>
          <cell r="AH514">
            <v>1</v>
          </cell>
        </row>
        <row r="515">
          <cell r="A515" t="str">
            <v>Nathan Collins</v>
          </cell>
          <cell r="B515" t="str">
            <v>DEF</v>
          </cell>
          <cell r="C515" t="str">
            <v>Wolves</v>
          </cell>
          <cell r="D515">
            <v>5</v>
          </cell>
          <cell r="E515">
            <v>0</v>
          </cell>
          <cell r="F515">
            <v>2</v>
          </cell>
          <cell r="G515">
            <v>29</v>
          </cell>
          <cell r="H515">
            <v>1</v>
          </cell>
          <cell r="I515">
            <v>1</v>
          </cell>
          <cell r="J515">
            <v>516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20</v>
          </cell>
          <cell r="P515">
            <v>0</v>
          </cell>
          <cell r="Q515">
            <v>0</v>
          </cell>
          <cell r="R515">
            <v>1.6</v>
          </cell>
          <cell r="S515">
            <v>15.2</v>
          </cell>
          <cell r="T515" t="str">
            <v>2022-08-13T14:00:00Z</v>
          </cell>
          <cell r="U515">
            <v>90</v>
          </cell>
          <cell r="V515">
            <v>9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2</v>
          </cell>
          <cell r="AB515">
            <v>0</v>
          </cell>
          <cell r="AC515">
            <v>27057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8</v>
          </cell>
        </row>
        <row r="516">
          <cell r="A516" t="str">
            <v>Christian Pulisic</v>
          </cell>
          <cell r="B516" t="str">
            <v>MID</v>
          </cell>
          <cell r="C516" t="str">
            <v>Chelsea</v>
          </cell>
          <cell r="D516">
            <v>1</v>
          </cell>
          <cell r="E516">
            <v>0</v>
          </cell>
          <cell r="F516">
            <v>0</v>
          </cell>
          <cell r="G516">
            <v>2</v>
          </cell>
          <cell r="H516">
            <v>0</v>
          </cell>
          <cell r="I516">
            <v>0</v>
          </cell>
          <cell r="J516">
            <v>140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15</v>
          </cell>
          <cell r="P516">
            <v>1</v>
          </cell>
          <cell r="Q516">
            <v>0</v>
          </cell>
          <cell r="R516">
            <v>0</v>
          </cell>
          <cell r="S516">
            <v>0</v>
          </cell>
          <cell r="T516" t="str">
            <v>2022-08-14T15:30:00Z</v>
          </cell>
          <cell r="U516">
            <v>6</v>
          </cell>
          <cell r="V516">
            <v>18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2</v>
          </cell>
          <cell r="AB516">
            <v>0</v>
          </cell>
          <cell r="AC516">
            <v>61764</v>
          </cell>
          <cell r="AD516">
            <v>0</v>
          </cell>
          <cell r="AE516">
            <v>2</v>
          </cell>
          <cell r="AF516">
            <v>2</v>
          </cell>
          <cell r="AG516">
            <v>0</v>
          </cell>
          <cell r="AH516">
            <v>1</v>
          </cell>
        </row>
        <row r="517">
          <cell r="A517" t="str">
            <v>Jaidon Anthony</v>
          </cell>
          <cell r="B517" t="str">
            <v>MID</v>
          </cell>
          <cell r="C517" t="str">
            <v>Bournemouth</v>
          </cell>
          <cell r="D517">
            <v>-1.5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75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17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 t="str">
            <v>2022-08-13T14:00:00Z</v>
          </cell>
          <cell r="U517">
            <v>0</v>
          </cell>
          <cell r="V517">
            <v>13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2</v>
          </cell>
          <cell r="AB517">
            <v>0</v>
          </cell>
          <cell r="AC517">
            <v>7755</v>
          </cell>
          <cell r="AD517">
            <v>0</v>
          </cell>
          <cell r="AE517">
            <v>0</v>
          </cell>
          <cell r="AF517">
            <v>4</v>
          </cell>
          <cell r="AG517">
            <v>0</v>
          </cell>
          <cell r="AH517">
            <v>0</v>
          </cell>
        </row>
        <row r="518">
          <cell r="A518" t="str">
            <v>Pascal Struijk</v>
          </cell>
          <cell r="B518" t="str">
            <v>DEF</v>
          </cell>
          <cell r="C518" t="str">
            <v>Leeds</v>
          </cell>
          <cell r="D518">
            <v>3.5</v>
          </cell>
          <cell r="E518">
            <v>1</v>
          </cell>
          <cell r="F518">
            <v>2</v>
          </cell>
          <cell r="G518">
            <v>33</v>
          </cell>
          <cell r="H518">
            <v>0</v>
          </cell>
          <cell r="I518">
            <v>11.8</v>
          </cell>
          <cell r="J518">
            <v>235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19</v>
          </cell>
          <cell r="P518">
            <v>2</v>
          </cell>
          <cell r="Q518">
            <v>0</v>
          </cell>
          <cell r="R518">
            <v>7.4</v>
          </cell>
          <cell r="S518">
            <v>44.4</v>
          </cell>
          <cell r="T518" t="str">
            <v>2022-08-13T14:00:00Z</v>
          </cell>
          <cell r="U518">
            <v>90</v>
          </cell>
          <cell r="V518">
            <v>17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2</v>
          </cell>
          <cell r="AB518">
            <v>0</v>
          </cell>
          <cell r="AC518">
            <v>9261</v>
          </cell>
          <cell r="AD518">
            <v>0</v>
          </cell>
          <cell r="AE518">
            <v>2</v>
          </cell>
          <cell r="AF518">
            <v>2</v>
          </cell>
          <cell r="AG518">
            <v>18</v>
          </cell>
          <cell r="AH518">
            <v>6</v>
          </cell>
        </row>
        <row r="519">
          <cell r="A519" t="str">
            <v>Matt Targett</v>
          </cell>
          <cell r="B519" t="str">
            <v>DEF</v>
          </cell>
          <cell r="C519" t="str">
            <v>Newcastle</v>
          </cell>
          <cell r="D519">
            <v>4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367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14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 t="str">
            <v>2022-08-13T14:00:00Z</v>
          </cell>
          <cell r="U519">
            <v>0</v>
          </cell>
          <cell r="V519">
            <v>5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2</v>
          </cell>
          <cell r="AB519">
            <v>0</v>
          </cell>
          <cell r="AC519">
            <v>137822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A520" t="str">
            <v>Alex McCarthy</v>
          </cell>
          <cell r="B520" t="str">
            <v>GK</v>
          </cell>
          <cell r="C520" t="str">
            <v>Southampton</v>
          </cell>
          <cell r="D520">
            <v>0.5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401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19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 t="str">
            <v>2022-08-13T14:00:00Z</v>
          </cell>
          <cell r="U520">
            <v>0</v>
          </cell>
          <cell r="V520">
            <v>11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2</v>
          </cell>
          <cell r="AB520">
            <v>0</v>
          </cell>
          <cell r="AC520">
            <v>25949</v>
          </cell>
          <cell r="AD520">
            <v>0</v>
          </cell>
          <cell r="AE520">
            <v>2</v>
          </cell>
          <cell r="AF520">
            <v>2</v>
          </cell>
          <cell r="AG520">
            <v>0</v>
          </cell>
          <cell r="AH520">
            <v>0</v>
          </cell>
        </row>
        <row r="521">
          <cell r="A521" t="str">
            <v>Jamal Lowe</v>
          </cell>
          <cell r="B521" t="str">
            <v>MID</v>
          </cell>
          <cell r="C521" t="str">
            <v>Bournemouth</v>
          </cell>
          <cell r="D521">
            <v>-1</v>
          </cell>
          <cell r="E521">
            <v>0</v>
          </cell>
          <cell r="F521">
            <v>0</v>
          </cell>
          <cell r="G521">
            <v>3</v>
          </cell>
          <cell r="H521">
            <v>0</v>
          </cell>
          <cell r="I521">
            <v>0</v>
          </cell>
          <cell r="J521">
            <v>61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17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 t="str">
            <v>2022-08-13T14:00:00Z</v>
          </cell>
          <cell r="U521">
            <v>1</v>
          </cell>
          <cell r="V521">
            <v>13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2</v>
          </cell>
          <cell r="AB521">
            <v>0</v>
          </cell>
          <cell r="AC521">
            <v>4570</v>
          </cell>
          <cell r="AD521">
            <v>0</v>
          </cell>
          <cell r="AE521">
            <v>0</v>
          </cell>
          <cell r="AF521">
            <v>4</v>
          </cell>
          <cell r="AG521">
            <v>0</v>
          </cell>
          <cell r="AH521">
            <v>1</v>
          </cell>
        </row>
        <row r="522">
          <cell r="A522" t="str">
            <v>Ryan Yates</v>
          </cell>
          <cell r="B522" t="str">
            <v>MID</v>
          </cell>
          <cell r="C522" t="str">
            <v>Nott'm Forest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387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18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 t="str">
            <v>2022-08-14T13:00:00Z</v>
          </cell>
          <cell r="U522">
            <v>0</v>
          </cell>
          <cell r="V522">
            <v>19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2</v>
          </cell>
          <cell r="AB522">
            <v>0</v>
          </cell>
          <cell r="AC522">
            <v>3394</v>
          </cell>
          <cell r="AD522">
            <v>0</v>
          </cell>
          <cell r="AE522">
            <v>0</v>
          </cell>
          <cell r="AF522">
            <v>1</v>
          </cell>
          <cell r="AG522">
            <v>0</v>
          </cell>
          <cell r="AH522">
            <v>0</v>
          </cell>
        </row>
        <row r="523">
          <cell r="A523" t="str">
            <v>Darwin NÃºÃ±ez Ribeiro</v>
          </cell>
          <cell r="B523" t="str">
            <v>FWD</v>
          </cell>
          <cell r="C523" t="str">
            <v>Liverpool</v>
          </cell>
          <cell r="D523">
            <v>4.5</v>
          </cell>
          <cell r="E523">
            <v>0</v>
          </cell>
          <cell r="F523">
            <v>0</v>
          </cell>
          <cell r="G523">
            <v>-15</v>
          </cell>
          <cell r="H523">
            <v>0</v>
          </cell>
          <cell r="I523">
            <v>1.1000000000000001</v>
          </cell>
          <cell r="J523">
            <v>297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16</v>
          </cell>
          <cell r="P523">
            <v>1</v>
          </cell>
          <cell r="Q523">
            <v>0</v>
          </cell>
          <cell r="R523">
            <v>3.5</v>
          </cell>
          <cell r="S523">
            <v>0</v>
          </cell>
          <cell r="T523" t="str">
            <v>2022-08-15T19:00:00Z</v>
          </cell>
          <cell r="U523">
            <v>56</v>
          </cell>
          <cell r="V523">
            <v>7</v>
          </cell>
          <cell r="W523">
            <v>0</v>
          </cell>
          <cell r="X523">
            <v>0</v>
          </cell>
          <cell r="Y523">
            <v>0</v>
          </cell>
          <cell r="Z523">
            <v>1</v>
          </cell>
          <cell r="AA523">
            <v>2</v>
          </cell>
          <cell r="AB523">
            <v>0</v>
          </cell>
          <cell r="AC523">
            <v>2233745</v>
          </cell>
          <cell r="AD523">
            <v>0</v>
          </cell>
          <cell r="AE523">
            <v>1</v>
          </cell>
          <cell r="AF523">
            <v>1</v>
          </cell>
          <cell r="AG523">
            <v>44</v>
          </cell>
          <cell r="AH523">
            <v>-2</v>
          </cell>
        </row>
        <row r="524">
          <cell r="A524" t="str">
            <v>Calum Chambers</v>
          </cell>
          <cell r="B524" t="str">
            <v>DEF</v>
          </cell>
          <cell r="C524" t="str">
            <v>Aston Villa</v>
          </cell>
          <cell r="D524">
            <v>0.5</v>
          </cell>
          <cell r="E524">
            <v>0</v>
          </cell>
          <cell r="F524">
            <v>0</v>
          </cell>
          <cell r="G524">
            <v>4</v>
          </cell>
          <cell r="H524">
            <v>0</v>
          </cell>
          <cell r="I524">
            <v>0</v>
          </cell>
          <cell r="J524">
            <v>32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12</v>
          </cell>
          <cell r="P524">
            <v>0</v>
          </cell>
          <cell r="Q524">
            <v>0</v>
          </cell>
          <cell r="R524">
            <v>1</v>
          </cell>
          <cell r="S524">
            <v>10</v>
          </cell>
          <cell r="T524" t="str">
            <v>2022-08-13T11:30:00Z</v>
          </cell>
          <cell r="U524">
            <v>1</v>
          </cell>
          <cell r="V524">
            <v>8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2</v>
          </cell>
          <cell r="AB524">
            <v>0</v>
          </cell>
          <cell r="AC524">
            <v>25480</v>
          </cell>
          <cell r="AD524">
            <v>0</v>
          </cell>
          <cell r="AE524">
            <v>1</v>
          </cell>
          <cell r="AF524">
            <v>2</v>
          </cell>
          <cell r="AG524">
            <v>0</v>
          </cell>
          <cell r="AH524">
            <v>1</v>
          </cell>
        </row>
        <row r="525">
          <cell r="A525" t="str">
            <v>Seamus Coleman</v>
          </cell>
          <cell r="B525" t="str">
            <v>DEF</v>
          </cell>
          <cell r="C525" t="str">
            <v>Everton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178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12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 t="str">
            <v>2022-08-13T11:30:00Z</v>
          </cell>
          <cell r="U525">
            <v>0</v>
          </cell>
          <cell r="V525">
            <v>2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2</v>
          </cell>
          <cell r="AB525">
            <v>0</v>
          </cell>
          <cell r="AC525">
            <v>3282</v>
          </cell>
          <cell r="AD525">
            <v>0</v>
          </cell>
          <cell r="AE525">
            <v>1</v>
          </cell>
          <cell r="AF525">
            <v>2</v>
          </cell>
          <cell r="AG525">
            <v>0</v>
          </cell>
          <cell r="AH525">
            <v>0</v>
          </cell>
        </row>
        <row r="526">
          <cell r="A526" t="str">
            <v>Rodrigo Muniz Carvalho</v>
          </cell>
          <cell r="B526" t="str">
            <v>FWD</v>
          </cell>
          <cell r="C526" t="str">
            <v>Fulham</v>
          </cell>
          <cell r="D526">
            <v>-0.5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218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20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 t="str">
            <v>2022-08-13T14:00:00Z</v>
          </cell>
          <cell r="U526">
            <v>0</v>
          </cell>
          <cell r="V526">
            <v>20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2</v>
          </cell>
          <cell r="AB526">
            <v>0</v>
          </cell>
          <cell r="AC526">
            <v>11995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</row>
        <row r="527">
          <cell r="A527" t="str">
            <v>Theo Walcott</v>
          </cell>
          <cell r="B527" t="str">
            <v>MID</v>
          </cell>
          <cell r="C527" t="str">
            <v>Southampton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400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19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 t="str">
            <v>2022-08-13T14:00:00Z</v>
          </cell>
          <cell r="U527">
            <v>0</v>
          </cell>
          <cell r="V527">
            <v>11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2</v>
          </cell>
          <cell r="AB527">
            <v>0</v>
          </cell>
          <cell r="AC527">
            <v>1904</v>
          </cell>
          <cell r="AD527">
            <v>0</v>
          </cell>
          <cell r="AE527">
            <v>2</v>
          </cell>
          <cell r="AF527">
            <v>2</v>
          </cell>
          <cell r="AG527">
            <v>0</v>
          </cell>
          <cell r="AH527">
            <v>0</v>
          </cell>
        </row>
        <row r="528">
          <cell r="A528" t="str">
            <v>Marc Roca JunquÃ©</v>
          </cell>
          <cell r="B528" t="str">
            <v>MID</v>
          </cell>
          <cell r="C528" t="str">
            <v>Leeds</v>
          </cell>
          <cell r="D528">
            <v>1.5</v>
          </cell>
          <cell r="E528">
            <v>0</v>
          </cell>
          <cell r="F528">
            <v>0</v>
          </cell>
          <cell r="G528">
            <v>16</v>
          </cell>
          <cell r="H528">
            <v>0</v>
          </cell>
          <cell r="I528">
            <v>12.3</v>
          </cell>
          <cell r="J528">
            <v>245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19</v>
          </cell>
          <cell r="P528">
            <v>2</v>
          </cell>
          <cell r="Q528">
            <v>0</v>
          </cell>
          <cell r="R528">
            <v>2.8</v>
          </cell>
          <cell r="S528">
            <v>15.6</v>
          </cell>
          <cell r="T528" t="str">
            <v>2022-08-13T14:00:00Z</v>
          </cell>
          <cell r="U528">
            <v>88</v>
          </cell>
          <cell r="V528">
            <v>17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2</v>
          </cell>
          <cell r="AB528">
            <v>0</v>
          </cell>
          <cell r="AC528">
            <v>7137</v>
          </cell>
          <cell r="AD528">
            <v>0</v>
          </cell>
          <cell r="AE528">
            <v>2</v>
          </cell>
          <cell r="AF528">
            <v>2</v>
          </cell>
          <cell r="AG528">
            <v>0</v>
          </cell>
          <cell r="AH528">
            <v>2</v>
          </cell>
        </row>
        <row r="529">
          <cell r="A529" t="str">
            <v>Vladimir Coufal</v>
          </cell>
          <cell r="B529" t="str">
            <v>DEF</v>
          </cell>
          <cell r="C529" t="str">
            <v>West Ham</v>
          </cell>
          <cell r="D529">
            <v>2</v>
          </cell>
          <cell r="E529">
            <v>0</v>
          </cell>
          <cell r="F529">
            <v>0</v>
          </cell>
          <cell r="G529">
            <v>7</v>
          </cell>
          <cell r="H529">
            <v>0</v>
          </cell>
          <cell r="I529">
            <v>2.6</v>
          </cell>
          <cell r="J529">
            <v>463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18</v>
          </cell>
          <cell r="P529">
            <v>1</v>
          </cell>
          <cell r="Q529">
            <v>0</v>
          </cell>
          <cell r="R529">
            <v>1.6</v>
          </cell>
          <cell r="S529">
            <v>4.5999999999999996</v>
          </cell>
          <cell r="T529" t="str">
            <v>2022-08-14T13:00:00Z</v>
          </cell>
          <cell r="U529">
            <v>90</v>
          </cell>
          <cell r="V529">
            <v>16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2</v>
          </cell>
          <cell r="AB529">
            <v>0</v>
          </cell>
          <cell r="AC529">
            <v>111299</v>
          </cell>
          <cell r="AD529">
            <v>0</v>
          </cell>
          <cell r="AE529">
            <v>0</v>
          </cell>
          <cell r="AF529">
            <v>1</v>
          </cell>
          <cell r="AG529">
            <v>9</v>
          </cell>
          <cell r="AH529">
            <v>2</v>
          </cell>
        </row>
        <row r="530">
          <cell r="A530" t="str">
            <v>Shane Duffy</v>
          </cell>
          <cell r="B530" t="str">
            <v>DEF</v>
          </cell>
          <cell r="C530" t="str">
            <v>Fulham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105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20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 t="str">
            <v>2022-08-13T14:00:00Z</v>
          </cell>
          <cell r="U530">
            <v>0</v>
          </cell>
          <cell r="V530">
            <v>20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2</v>
          </cell>
          <cell r="AB530">
            <v>0</v>
          </cell>
          <cell r="AC530">
            <v>25263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</row>
        <row r="531">
          <cell r="A531" t="str">
            <v>FrÃ©dÃ©ric Guilbert</v>
          </cell>
          <cell r="B531" t="str">
            <v>DEF</v>
          </cell>
          <cell r="C531" t="str">
            <v>Aston Villa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56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12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 t="str">
            <v>2022-08-13T11:30:00Z</v>
          </cell>
          <cell r="U531">
            <v>0</v>
          </cell>
          <cell r="V531">
            <v>8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2</v>
          </cell>
          <cell r="AB531">
            <v>0</v>
          </cell>
          <cell r="AC531">
            <v>82184</v>
          </cell>
          <cell r="AD531">
            <v>0</v>
          </cell>
          <cell r="AE531">
            <v>1</v>
          </cell>
          <cell r="AF531">
            <v>2</v>
          </cell>
          <cell r="AG531">
            <v>0</v>
          </cell>
          <cell r="AH531">
            <v>0</v>
          </cell>
        </row>
        <row r="532">
          <cell r="A532" t="str">
            <v>Rasmus Kristensen</v>
          </cell>
          <cell r="B532" t="str">
            <v>DEF</v>
          </cell>
          <cell r="C532" t="str">
            <v>Leeds</v>
          </cell>
          <cell r="D532">
            <v>0.5</v>
          </cell>
          <cell r="E532">
            <v>0</v>
          </cell>
          <cell r="F532">
            <v>0</v>
          </cell>
          <cell r="G532">
            <v>2</v>
          </cell>
          <cell r="H532">
            <v>0</v>
          </cell>
          <cell r="I532">
            <v>0.8</v>
          </cell>
          <cell r="J532">
            <v>244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19</v>
          </cell>
          <cell r="P532">
            <v>2</v>
          </cell>
          <cell r="Q532">
            <v>0</v>
          </cell>
          <cell r="R532">
            <v>4.0999999999999996</v>
          </cell>
          <cell r="S532">
            <v>7.2</v>
          </cell>
          <cell r="T532" t="str">
            <v>2022-08-13T14:00:00Z</v>
          </cell>
          <cell r="U532">
            <v>90</v>
          </cell>
          <cell r="V532">
            <v>17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2</v>
          </cell>
          <cell r="AB532">
            <v>0</v>
          </cell>
          <cell r="AC532">
            <v>50309</v>
          </cell>
          <cell r="AD532">
            <v>0</v>
          </cell>
          <cell r="AE532">
            <v>2</v>
          </cell>
          <cell r="AF532">
            <v>2</v>
          </cell>
          <cell r="AG532">
            <v>33</v>
          </cell>
          <cell r="AH532">
            <v>0</v>
          </cell>
        </row>
        <row r="533">
          <cell r="A533" t="str">
            <v>Riyad Mahrez</v>
          </cell>
          <cell r="B533" t="str">
            <v>MID</v>
          </cell>
          <cell r="C533" t="str">
            <v>Man City</v>
          </cell>
          <cell r="D533">
            <v>3.5</v>
          </cell>
          <cell r="E533">
            <v>0</v>
          </cell>
          <cell r="F533">
            <v>0</v>
          </cell>
          <cell r="G533">
            <v>15</v>
          </cell>
          <cell r="H533">
            <v>1</v>
          </cell>
          <cell r="I533">
            <v>42.7</v>
          </cell>
          <cell r="J533">
            <v>303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17</v>
          </cell>
          <cell r="P533">
            <v>0</v>
          </cell>
          <cell r="Q533">
            <v>0</v>
          </cell>
          <cell r="R533">
            <v>8.1999999999999993</v>
          </cell>
          <cell r="S533">
            <v>14</v>
          </cell>
          <cell r="T533" t="str">
            <v>2022-08-13T14:00:00Z</v>
          </cell>
          <cell r="U533">
            <v>90</v>
          </cell>
          <cell r="V533">
            <v>3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2</v>
          </cell>
          <cell r="AB533">
            <v>0</v>
          </cell>
          <cell r="AC533">
            <v>431771</v>
          </cell>
          <cell r="AD533">
            <v>0</v>
          </cell>
          <cell r="AE533">
            <v>0</v>
          </cell>
          <cell r="AF533">
            <v>4</v>
          </cell>
          <cell r="AG533">
            <v>25</v>
          </cell>
          <cell r="AH533">
            <v>3</v>
          </cell>
        </row>
        <row r="534">
          <cell r="A534" t="str">
            <v>Danny Ings</v>
          </cell>
          <cell r="B534" t="str">
            <v>FWD</v>
          </cell>
          <cell r="C534" t="str">
            <v>Aston Villa</v>
          </cell>
          <cell r="D534">
            <v>3.5</v>
          </cell>
          <cell r="E534">
            <v>0</v>
          </cell>
          <cell r="F534">
            <v>1</v>
          </cell>
          <cell r="G534">
            <v>23</v>
          </cell>
          <cell r="H534">
            <v>1</v>
          </cell>
          <cell r="I534">
            <v>10</v>
          </cell>
          <cell r="J534">
            <v>30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12</v>
          </cell>
          <cell r="P534">
            <v>0</v>
          </cell>
          <cell r="Q534">
            <v>1</v>
          </cell>
          <cell r="R534">
            <v>8.9</v>
          </cell>
          <cell r="S534">
            <v>31.8</v>
          </cell>
          <cell r="T534" t="str">
            <v>2022-08-13T11:30:00Z</v>
          </cell>
          <cell r="U534">
            <v>77</v>
          </cell>
          <cell r="V534">
            <v>8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2</v>
          </cell>
          <cell r="AB534">
            <v>0</v>
          </cell>
          <cell r="AC534">
            <v>168411</v>
          </cell>
          <cell r="AD534">
            <v>0</v>
          </cell>
          <cell r="AE534">
            <v>1</v>
          </cell>
          <cell r="AF534">
            <v>2</v>
          </cell>
          <cell r="AG534">
            <v>47</v>
          </cell>
          <cell r="AH534">
            <v>6</v>
          </cell>
        </row>
        <row r="535">
          <cell r="A535" t="str">
            <v>Andros Townsend</v>
          </cell>
          <cell r="B535" t="str">
            <v>MID</v>
          </cell>
          <cell r="C535" t="str">
            <v>Everton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179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12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 t="str">
            <v>2022-08-13T11:30:00Z</v>
          </cell>
          <cell r="U535">
            <v>0</v>
          </cell>
          <cell r="V535">
            <v>2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2</v>
          </cell>
          <cell r="AB535">
            <v>0</v>
          </cell>
          <cell r="AC535">
            <v>606</v>
          </cell>
          <cell r="AD535">
            <v>0</v>
          </cell>
          <cell r="AE535">
            <v>1</v>
          </cell>
          <cell r="AF535">
            <v>2</v>
          </cell>
          <cell r="AG535">
            <v>0</v>
          </cell>
          <cell r="AH535">
            <v>0</v>
          </cell>
        </row>
        <row r="536">
          <cell r="A536" t="str">
            <v>Marcus Tavernier</v>
          </cell>
          <cell r="B536" t="str">
            <v>MID</v>
          </cell>
          <cell r="C536" t="str">
            <v>Bournemouth</v>
          </cell>
          <cell r="D536">
            <v>1</v>
          </cell>
          <cell r="E536">
            <v>0</v>
          </cell>
          <cell r="F536">
            <v>0</v>
          </cell>
          <cell r="G536">
            <v>2</v>
          </cell>
          <cell r="H536">
            <v>0</v>
          </cell>
          <cell r="I536">
            <v>1.2</v>
          </cell>
          <cell r="J536">
            <v>535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17</v>
          </cell>
          <cell r="P536">
            <v>4</v>
          </cell>
          <cell r="Q536">
            <v>0</v>
          </cell>
          <cell r="R536">
            <v>0.3</v>
          </cell>
          <cell r="S536">
            <v>1.6</v>
          </cell>
          <cell r="T536" t="str">
            <v>2022-08-13T14:00:00Z</v>
          </cell>
          <cell r="U536">
            <v>79</v>
          </cell>
          <cell r="V536">
            <v>13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2</v>
          </cell>
          <cell r="AB536">
            <v>0</v>
          </cell>
          <cell r="AC536">
            <v>10752</v>
          </cell>
          <cell r="AD536">
            <v>0</v>
          </cell>
          <cell r="AE536">
            <v>0</v>
          </cell>
          <cell r="AF536">
            <v>4</v>
          </cell>
          <cell r="AG536">
            <v>0</v>
          </cell>
          <cell r="AH536">
            <v>2</v>
          </cell>
        </row>
        <row r="537">
          <cell r="A537" t="str">
            <v>Ivan Neves Abreu Cavaleiro</v>
          </cell>
          <cell r="B537" t="str">
            <v>MID</v>
          </cell>
          <cell r="C537" t="str">
            <v>Fulham</v>
          </cell>
          <cell r="D537">
            <v>-0.5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214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20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 t="str">
            <v>2022-08-13T14:00:00Z</v>
          </cell>
          <cell r="U537">
            <v>0</v>
          </cell>
          <cell r="V537">
            <v>20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2</v>
          </cell>
          <cell r="AB537">
            <v>0</v>
          </cell>
          <cell r="AC537">
            <v>7351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</row>
        <row r="538">
          <cell r="A538" t="str">
            <v>Jonjo Shelvey</v>
          </cell>
          <cell r="B538" t="str">
            <v>MID</v>
          </cell>
          <cell r="C538" t="str">
            <v>Newcastle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349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14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 t="str">
            <v>2022-08-13T14:00:00Z</v>
          </cell>
          <cell r="U538">
            <v>0</v>
          </cell>
          <cell r="V538">
            <v>5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2</v>
          </cell>
          <cell r="AB538">
            <v>0</v>
          </cell>
          <cell r="AC538">
            <v>3754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</row>
        <row r="539">
          <cell r="A539" t="str">
            <v>Victor LindelÃ¶f</v>
          </cell>
          <cell r="B539" t="str">
            <v>DEF</v>
          </cell>
          <cell r="C539" t="str">
            <v>Man Utd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337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13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 t="str">
            <v>2022-08-13T16:30:00Z</v>
          </cell>
          <cell r="U539">
            <v>0</v>
          </cell>
          <cell r="V539">
            <v>4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2</v>
          </cell>
          <cell r="AB539">
            <v>0</v>
          </cell>
          <cell r="AC539">
            <v>17907</v>
          </cell>
          <cell r="AD539">
            <v>0</v>
          </cell>
          <cell r="AE539">
            <v>0</v>
          </cell>
          <cell r="AF539">
            <v>4</v>
          </cell>
          <cell r="AG539">
            <v>0</v>
          </cell>
          <cell r="AH539">
            <v>0</v>
          </cell>
        </row>
        <row r="540">
          <cell r="A540" t="str">
            <v>Miguel AlmirÃ³n Rejala</v>
          </cell>
          <cell r="B540" t="str">
            <v>MID</v>
          </cell>
          <cell r="C540" t="str">
            <v>Newcastle</v>
          </cell>
          <cell r="D540">
            <v>3</v>
          </cell>
          <cell r="E540">
            <v>0</v>
          </cell>
          <cell r="F540">
            <v>0</v>
          </cell>
          <cell r="G540">
            <v>8</v>
          </cell>
          <cell r="H540">
            <v>1</v>
          </cell>
          <cell r="I540">
            <v>2.2999999999999998</v>
          </cell>
          <cell r="J540">
            <v>369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14</v>
          </cell>
          <cell r="P540">
            <v>0</v>
          </cell>
          <cell r="Q540">
            <v>0</v>
          </cell>
          <cell r="R540">
            <v>2.2999999999999998</v>
          </cell>
          <cell r="S540">
            <v>14.4</v>
          </cell>
          <cell r="T540" t="str">
            <v>2022-08-13T14:00:00Z</v>
          </cell>
          <cell r="U540">
            <v>90</v>
          </cell>
          <cell r="V540">
            <v>5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2</v>
          </cell>
          <cell r="AB540">
            <v>0</v>
          </cell>
          <cell r="AC540">
            <v>127545</v>
          </cell>
          <cell r="AD540">
            <v>0</v>
          </cell>
          <cell r="AE540">
            <v>0</v>
          </cell>
          <cell r="AF540">
            <v>0</v>
          </cell>
          <cell r="AG540">
            <v>6</v>
          </cell>
          <cell r="AH540">
            <v>3</v>
          </cell>
        </row>
        <row r="541">
          <cell r="A541" t="str">
            <v>Odsonne Edouard</v>
          </cell>
          <cell r="B541" t="str">
            <v>FWD</v>
          </cell>
          <cell r="C541" t="str">
            <v>Crystal Palace</v>
          </cell>
          <cell r="D541">
            <v>-0.5</v>
          </cell>
          <cell r="E541">
            <v>0</v>
          </cell>
          <cell r="F541">
            <v>0</v>
          </cell>
          <cell r="G541">
            <v>1</v>
          </cell>
          <cell r="H541">
            <v>0</v>
          </cell>
          <cell r="I541">
            <v>0.8</v>
          </cell>
          <cell r="J541">
            <v>166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16</v>
          </cell>
          <cell r="P541">
            <v>0</v>
          </cell>
          <cell r="Q541">
            <v>0</v>
          </cell>
          <cell r="R541">
            <v>0.6</v>
          </cell>
          <cell r="S541">
            <v>3.6</v>
          </cell>
          <cell r="T541" t="str">
            <v>2022-08-15T19:00:00Z</v>
          </cell>
          <cell r="U541">
            <v>27</v>
          </cell>
          <cell r="V541">
            <v>12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2</v>
          </cell>
          <cell r="AB541">
            <v>0</v>
          </cell>
          <cell r="AC541">
            <v>271050</v>
          </cell>
          <cell r="AD541">
            <v>0</v>
          </cell>
          <cell r="AE541">
            <v>1</v>
          </cell>
          <cell r="AF541">
            <v>1</v>
          </cell>
          <cell r="AG541">
            <v>2</v>
          </cell>
          <cell r="AH541">
            <v>0</v>
          </cell>
        </row>
        <row r="542">
          <cell r="A542" t="str">
            <v>Christian Benteke</v>
          </cell>
          <cell r="B542" t="str">
            <v>FWD</v>
          </cell>
          <cell r="C542" t="str">
            <v>Crystal Palace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155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16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 t="str">
            <v>2022-08-15T19:00:00Z</v>
          </cell>
          <cell r="U542">
            <v>0</v>
          </cell>
          <cell r="V542">
            <v>12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2</v>
          </cell>
          <cell r="AB542">
            <v>0</v>
          </cell>
          <cell r="AC542">
            <v>62400</v>
          </cell>
          <cell r="AD542">
            <v>0</v>
          </cell>
          <cell r="AE542">
            <v>1</v>
          </cell>
          <cell r="AF542">
            <v>1</v>
          </cell>
          <cell r="AG542">
            <v>0</v>
          </cell>
          <cell r="AH542">
            <v>0</v>
          </cell>
        </row>
        <row r="543">
          <cell r="A543" t="str">
            <v>Tim Iroegbunam</v>
          </cell>
          <cell r="B543" t="str">
            <v>MID</v>
          </cell>
          <cell r="C543" t="str">
            <v>Aston Villa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49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12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 t="str">
            <v>2022-08-13T11:30:00Z</v>
          </cell>
          <cell r="U543">
            <v>0</v>
          </cell>
          <cell r="V543">
            <v>8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2</v>
          </cell>
          <cell r="AB543">
            <v>0</v>
          </cell>
          <cell r="AC543">
            <v>3511</v>
          </cell>
          <cell r="AD543">
            <v>0</v>
          </cell>
          <cell r="AE543">
            <v>1</v>
          </cell>
          <cell r="AF543">
            <v>2</v>
          </cell>
          <cell r="AG543">
            <v>0</v>
          </cell>
          <cell r="AH543">
            <v>0</v>
          </cell>
        </row>
        <row r="544">
          <cell r="A544" t="str">
            <v>Lyle Taylor</v>
          </cell>
          <cell r="B544" t="str">
            <v>FWD</v>
          </cell>
          <cell r="C544" t="str">
            <v>Nott'm Forest</v>
          </cell>
          <cell r="D544">
            <v>-0.5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380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18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 t="str">
            <v>2022-08-14T13:00:00Z</v>
          </cell>
          <cell r="U544">
            <v>0</v>
          </cell>
          <cell r="V544">
            <v>19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2</v>
          </cell>
          <cell r="AB544">
            <v>0</v>
          </cell>
          <cell r="AC544">
            <v>955052</v>
          </cell>
          <cell r="AD544">
            <v>0</v>
          </cell>
          <cell r="AE544">
            <v>0</v>
          </cell>
          <cell r="AF544">
            <v>1</v>
          </cell>
          <cell r="AG544">
            <v>0</v>
          </cell>
          <cell r="AH544">
            <v>0</v>
          </cell>
        </row>
        <row r="545">
          <cell r="A545" t="str">
            <v>Jack Colback</v>
          </cell>
          <cell r="B545" t="str">
            <v>MID</v>
          </cell>
          <cell r="C545" t="str">
            <v>Nott'm Forest</v>
          </cell>
          <cell r="D545">
            <v>0.5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381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18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 t="str">
            <v>2022-08-14T13:00:00Z</v>
          </cell>
          <cell r="U545">
            <v>0</v>
          </cell>
          <cell r="V545">
            <v>19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2</v>
          </cell>
          <cell r="AB545">
            <v>0</v>
          </cell>
          <cell r="AC545">
            <v>156368</v>
          </cell>
          <cell r="AD545">
            <v>0</v>
          </cell>
          <cell r="AE545">
            <v>0</v>
          </cell>
          <cell r="AF545">
            <v>1</v>
          </cell>
          <cell r="AG545">
            <v>0</v>
          </cell>
          <cell r="AH545">
            <v>0</v>
          </cell>
        </row>
        <row r="546">
          <cell r="A546" t="str">
            <v>Elliot Anderson</v>
          </cell>
          <cell r="B546" t="str">
            <v>MID</v>
          </cell>
          <cell r="C546" t="str">
            <v>Newcastle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552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14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 t="str">
            <v>2022-08-13T14:00:00Z</v>
          </cell>
          <cell r="U546">
            <v>0</v>
          </cell>
          <cell r="V546">
            <v>5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2</v>
          </cell>
          <cell r="AB546">
            <v>0</v>
          </cell>
          <cell r="AC546">
            <v>16148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</row>
        <row r="547">
          <cell r="A547" t="str">
            <v>Deniz Undav</v>
          </cell>
          <cell r="B547" t="str">
            <v>FWD</v>
          </cell>
          <cell r="C547" t="str">
            <v>Brighton</v>
          </cell>
          <cell r="D547">
            <v>0.5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123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14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 t="str">
            <v>2022-08-13T14:00:00Z</v>
          </cell>
          <cell r="U547">
            <v>0</v>
          </cell>
          <cell r="V547">
            <v>15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2</v>
          </cell>
          <cell r="AB547">
            <v>0</v>
          </cell>
          <cell r="AC547">
            <v>69223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</row>
        <row r="548">
          <cell r="A548" t="str">
            <v>Tom Cairney</v>
          </cell>
          <cell r="B548" t="str">
            <v>MID</v>
          </cell>
          <cell r="C548" t="str">
            <v>Fulham</v>
          </cell>
          <cell r="D548">
            <v>0.5</v>
          </cell>
          <cell r="E548">
            <v>0</v>
          </cell>
          <cell r="F548">
            <v>0</v>
          </cell>
          <cell r="G548">
            <v>4</v>
          </cell>
          <cell r="H548">
            <v>0</v>
          </cell>
          <cell r="I548">
            <v>0.3</v>
          </cell>
          <cell r="J548">
            <v>200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20</v>
          </cell>
          <cell r="P548">
            <v>0</v>
          </cell>
          <cell r="Q548">
            <v>0</v>
          </cell>
          <cell r="R548">
            <v>0.4</v>
          </cell>
          <cell r="S548">
            <v>3.2</v>
          </cell>
          <cell r="T548" t="str">
            <v>2022-08-13T14:00:00Z</v>
          </cell>
          <cell r="U548">
            <v>4</v>
          </cell>
          <cell r="V548">
            <v>20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2</v>
          </cell>
          <cell r="AB548">
            <v>0</v>
          </cell>
          <cell r="AC548">
            <v>6675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1</v>
          </cell>
        </row>
        <row r="549">
          <cell r="A549" t="str">
            <v>Jonathan Castro Otto</v>
          </cell>
          <cell r="B549" t="str">
            <v>DEF</v>
          </cell>
          <cell r="C549" t="str">
            <v>Wolves</v>
          </cell>
          <cell r="D549">
            <v>4</v>
          </cell>
          <cell r="E549">
            <v>0</v>
          </cell>
          <cell r="F549">
            <v>0</v>
          </cell>
          <cell r="G549">
            <v>24</v>
          </cell>
          <cell r="H549">
            <v>1</v>
          </cell>
          <cell r="I549">
            <v>5.0999999999999996</v>
          </cell>
          <cell r="J549">
            <v>477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20</v>
          </cell>
          <cell r="P549">
            <v>0</v>
          </cell>
          <cell r="Q549">
            <v>0</v>
          </cell>
          <cell r="R549">
            <v>4.4000000000000004</v>
          </cell>
          <cell r="S549">
            <v>17.2</v>
          </cell>
          <cell r="T549" t="str">
            <v>2022-08-13T14:00:00Z</v>
          </cell>
          <cell r="U549">
            <v>77</v>
          </cell>
          <cell r="V549">
            <v>9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2</v>
          </cell>
          <cell r="AB549">
            <v>0</v>
          </cell>
          <cell r="AC549">
            <v>56591</v>
          </cell>
          <cell r="AD549">
            <v>0</v>
          </cell>
          <cell r="AE549">
            <v>0</v>
          </cell>
          <cell r="AF549">
            <v>0</v>
          </cell>
          <cell r="AG549">
            <v>22</v>
          </cell>
          <cell r="AH549">
            <v>6</v>
          </cell>
        </row>
        <row r="550">
          <cell r="A550" t="str">
            <v>Marcos Senesi</v>
          </cell>
          <cell r="B550" t="str">
            <v>DEF</v>
          </cell>
          <cell r="C550" t="str">
            <v>Bournemouth</v>
          </cell>
          <cell r="D550">
            <v>0.4</v>
          </cell>
          <cell r="E550">
            <v>0</v>
          </cell>
          <cell r="F550">
            <v>0</v>
          </cell>
          <cell r="G550">
            <v>3</v>
          </cell>
          <cell r="H550">
            <v>0</v>
          </cell>
          <cell r="I550">
            <v>0</v>
          </cell>
          <cell r="J550">
            <v>576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17</v>
          </cell>
          <cell r="P550">
            <v>0</v>
          </cell>
          <cell r="Q550">
            <v>0</v>
          </cell>
          <cell r="R550">
            <v>0.4</v>
          </cell>
          <cell r="S550">
            <v>3.8</v>
          </cell>
          <cell r="T550" t="str">
            <v>2022-08-13T14:00:00Z</v>
          </cell>
          <cell r="U550">
            <v>10</v>
          </cell>
          <cell r="V550">
            <v>13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2</v>
          </cell>
          <cell r="AB550">
            <v>0</v>
          </cell>
          <cell r="AC550">
            <v>750</v>
          </cell>
          <cell r="AD550">
            <v>0</v>
          </cell>
          <cell r="AE550">
            <v>0</v>
          </cell>
          <cell r="AF550">
            <v>4</v>
          </cell>
          <cell r="AG550">
            <v>0</v>
          </cell>
          <cell r="AH550">
            <v>1</v>
          </cell>
        </row>
        <row r="551">
          <cell r="A551" t="str">
            <v>Youri Tielemans</v>
          </cell>
          <cell r="B551" t="str">
            <v>MID</v>
          </cell>
          <cell r="C551" t="str">
            <v>Leicester</v>
          </cell>
          <cell r="D551">
            <v>1.5</v>
          </cell>
          <cell r="E551">
            <v>0</v>
          </cell>
          <cell r="F551">
            <v>0</v>
          </cell>
          <cell r="G551">
            <v>7</v>
          </cell>
          <cell r="H551">
            <v>0</v>
          </cell>
          <cell r="I551">
            <v>5</v>
          </cell>
          <cell r="J551">
            <v>259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11</v>
          </cell>
          <cell r="P551">
            <v>3</v>
          </cell>
          <cell r="Q551">
            <v>0</v>
          </cell>
          <cell r="R551">
            <v>0.6</v>
          </cell>
          <cell r="S551">
            <v>1</v>
          </cell>
          <cell r="T551" t="str">
            <v>2022-08-13T14:00:00Z</v>
          </cell>
          <cell r="U551">
            <v>62</v>
          </cell>
          <cell r="V551">
            <v>1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2</v>
          </cell>
          <cell r="AB551">
            <v>0</v>
          </cell>
          <cell r="AC551">
            <v>193977</v>
          </cell>
          <cell r="AD551">
            <v>0</v>
          </cell>
          <cell r="AE551">
            <v>2</v>
          </cell>
          <cell r="AF551">
            <v>4</v>
          </cell>
          <cell r="AG551">
            <v>0</v>
          </cell>
          <cell r="AH551">
            <v>2</v>
          </cell>
        </row>
        <row r="552">
          <cell r="A552" t="str">
            <v>Jonathan Panzo</v>
          </cell>
          <cell r="B552" t="str">
            <v>DEF</v>
          </cell>
          <cell r="C552" t="str">
            <v>Nott'm Forest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389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18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 t="str">
            <v>2022-08-14T13:00:00Z</v>
          </cell>
          <cell r="U552">
            <v>0</v>
          </cell>
          <cell r="V552">
            <v>19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2</v>
          </cell>
          <cell r="AB552">
            <v>0</v>
          </cell>
          <cell r="AC552">
            <v>1754</v>
          </cell>
          <cell r="AD552">
            <v>0</v>
          </cell>
          <cell r="AE552">
            <v>0</v>
          </cell>
          <cell r="AF552">
            <v>1</v>
          </cell>
          <cell r="AG552">
            <v>0</v>
          </cell>
          <cell r="AH552">
            <v>0</v>
          </cell>
        </row>
        <row r="553">
          <cell r="A553" t="str">
            <v>Romain Perraud</v>
          </cell>
          <cell r="B553" t="str">
            <v>DEF</v>
          </cell>
          <cell r="C553" t="str">
            <v>Southampton</v>
          </cell>
          <cell r="D553">
            <v>1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417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19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 t="str">
            <v>2022-08-13T14:00:00Z</v>
          </cell>
          <cell r="U553">
            <v>0</v>
          </cell>
          <cell r="V553">
            <v>11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2</v>
          </cell>
          <cell r="AB553">
            <v>0</v>
          </cell>
          <cell r="AC553">
            <v>4663</v>
          </cell>
          <cell r="AD553">
            <v>0</v>
          </cell>
          <cell r="AE553">
            <v>2</v>
          </cell>
          <cell r="AF553">
            <v>2</v>
          </cell>
          <cell r="AG553">
            <v>0</v>
          </cell>
          <cell r="AH553">
            <v>0</v>
          </cell>
        </row>
        <row r="554">
          <cell r="A554" t="str">
            <v>Kristoffer Klaesson</v>
          </cell>
          <cell r="B554" t="str">
            <v>GK</v>
          </cell>
          <cell r="C554" t="str">
            <v>Leeds</v>
          </cell>
          <cell r="D554">
            <v>-0.5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236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19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 t="str">
            <v>2022-08-13T14:00:00Z</v>
          </cell>
          <cell r="U554">
            <v>0</v>
          </cell>
          <cell r="V554">
            <v>17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2</v>
          </cell>
          <cell r="AB554">
            <v>0</v>
          </cell>
          <cell r="AC554">
            <v>43965</v>
          </cell>
          <cell r="AD554">
            <v>0</v>
          </cell>
          <cell r="AE554">
            <v>2</v>
          </cell>
          <cell r="AF554">
            <v>2</v>
          </cell>
          <cell r="AG554">
            <v>0</v>
          </cell>
          <cell r="AH554">
            <v>0</v>
          </cell>
        </row>
        <row r="555">
          <cell r="A555" t="str">
            <v>Harrison Reed</v>
          </cell>
          <cell r="B555" t="str">
            <v>MID</v>
          </cell>
          <cell r="C555" t="str">
            <v>Fulham</v>
          </cell>
          <cell r="D555">
            <v>1.5</v>
          </cell>
          <cell r="E555">
            <v>0</v>
          </cell>
          <cell r="F555">
            <v>0</v>
          </cell>
          <cell r="G555">
            <v>2</v>
          </cell>
          <cell r="H555">
            <v>1</v>
          </cell>
          <cell r="I555">
            <v>25.3</v>
          </cell>
          <cell r="J555">
            <v>211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20</v>
          </cell>
          <cell r="P555">
            <v>0</v>
          </cell>
          <cell r="Q555">
            <v>0</v>
          </cell>
          <cell r="R555">
            <v>3.4</v>
          </cell>
          <cell r="S555">
            <v>6.2</v>
          </cell>
          <cell r="T555" t="str">
            <v>2022-08-13T14:00:00Z</v>
          </cell>
          <cell r="U555">
            <v>90</v>
          </cell>
          <cell r="V555">
            <v>20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2</v>
          </cell>
          <cell r="AB555">
            <v>0</v>
          </cell>
          <cell r="AC555">
            <v>68443</v>
          </cell>
          <cell r="AD555">
            <v>0</v>
          </cell>
          <cell r="AE555">
            <v>0</v>
          </cell>
          <cell r="AF555">
            <v>0</v>
          </cell>
          <cell r="AG555">
            <v>2</v>
          </cell>
          <cell r="AH555">
            <v>2</v>
          </cell>
        </row>
        <row r="556">
          <cell r="A556" t="str">
            <v>FÃ¡bio Freitas Gouveia Carvalho</v>
          </cell>
          <cell r="B556" t="str">
            <v>MID</v>
          </cell>
          <cell r="C556" t="str">
            <v>Liverpool</v>
          </cell>
          <cell r="D556">
            <v>2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0.6</v>
          </cell>
          <cell r="J556">
            <v>296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16</v>
          </cell>
          <cell r="P556">
            <v>0</v>
          </cell>
          <cell r="Q556">
            <v>0</v>
          </cell>
          <cell r="R556">
            <v>0.4</v>
          </cell>
          <cell r="S556">
            <v>0</v>
          </cell>
          <cell r="T556" t="str">
            <v>2022-08-15T19:00:00Z</v>
          </cell>
          <cell r="U556">
            <v>11</v>
          </cell>
          <cell r="V556">
            <v>7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2</v>
          </cell>
          <cell r="AB556">
            <v>0</v>
          </cell>
          <cell r="AC556">
            <v>23607</v>
          </cell>
          <cell r="AD556">
            <v>0</v>
          </cell>
          <cell r="AE556">
            <v>1</v>
          </cell>
          <cell r="AF556">
            <v>1</v>
          </cell>
          <cell r="AG556">
            <v>5</v>
          </cell>
          <cell r="AH556">
            <v>1</v>
          </cell>
        </row>
        <row r="557">
          <cell r="A557" t="str">
            <v>ClÃ©ment Lenglet</v>
          </cell>
          <cell r="B557" t="str">
            <v>DEF</v>
          </cell>
          <cell r="C557" t="str">
            <v>Spurs</v>
          </cell>
          <cell r="D557">
            <v>0.1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513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15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 t="str">
            <v>2022-08-14T15:30:00Z</v>
          </cell>
          <cell r="U557">
            <v>0</v>
          </cell>
          <cell r="V557">
            <v>6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2</v>
          </cell>
          <cell r="AB557">
            <v>0</v>
          </cell>
          <cell r="AC557">
            <v>37088</v>
          </cell>
          <cell r="AD557">
            <v>0</v>
          </cell>
          <cell r="AE557">
            <v>2</v>
          </cell>
          <cell r="AF557">
            <v>2</v>
          </cell>
          <cell r="AG557">
            <v>0</v>
          </cell>
          <cell r="AH557">
            <v>0</v>
          </cell>
        </row>
        <row r="558">
          <cell r="A558" t="str">
            <v>Alexis Mac Allister</v>
          </cell>
          <cell r="B558" t="str">
            <v>MID</v>
          </cell>
          <cell r="C558" t="str">
            <v>Brighton</v>
          </cell>
          <cell r="D558">
            <v>1</v>
          </cell>
          <cell r="E558">
            <v>0</v>
          </cell>
          <cell r="F558">
            <v>0</v>
          </cell>
          <cell r="G558">
            <v>13</v>
          </cell>
          <cell r="H558">
            <v>1</v>
          </cell>
          <cell r="I558">
            <v>4</v>
          </cell>
          <cell r="J558">
            <v>116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14</v>
          </cell>
          <cell r="P558">
            <v>0</v>
          </cell>
          <cell r="Q558">
            <v>0</v>
          </cell>
          <cell r="R558">
            <v>1.9</v>
          </cell>
          <cell r="S558">
            <v>13.2</v>
          </cell>
          <cell r="T558" t="str">
            <v>2022-08-13T14:00:00Z</v>
          </cell>
          <cell r="U558">
            <v>90</v>
          </cell>
          <cell r="V558">
            <v>15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2</v>
          </cell>
          <cell r="AB558">
            <v>0</v>
          </cell>
          <cell r="AC558">
            <v>16769</v>
          </cell>
          <cell r="AD558">
            <v>0</v>
          </cell>
          <cell r="AE558">
            <v>0</v>
          </cell>
          <cell r="AF558">
            <v>0</v>
          </cell>
          <cell r="AG558">
            <v>2</v>
          </cell>
          <cell r="AH558">
            <v>2</v>
          </cell>
        </row>
        <row r="559">
          <cell r="A559" t="str">
            <v>Eberechi Eze</v>
          </cell>
          <cell r="B559" t="str">
            <v>MID</v>
          </cell>
          <cell r="C559" t="str">
            <v>Crystal Palace</v>
          </cell>
          <cell r="D559">
            <v>3</v>
          </cell>
          <cell r="E559">
            <v>1</v>
          </cell>
          <cell r="F559">
            <v>1</v>
          </cell>
          <cell r="G559">
            <v>24</v>
          </cell>
          <cell r="H559">
            <v>0</v>
          </cell>
          <cell r="I559">
            <v>16.899999999999999</v>
          </cell>
          <cell r="J559">
            <v>169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16</v>
          </cell>
          <cell r="P559">
            <v>1</v>
          </cell>
          <cell r="Q559">
            <v>0</v>
          </cell>
          <cell r="R559">
            <v>4.4000000000000004</v>
          </cell>
          <cell r="S559">
            <v>25.2</v>
          </cell>
          <cell r="T559" t="str">
            <v>2022-08-15T19:00:00Z</v>
          </cell>
          <cell r="U559">
            <v>78</v>
          </cell>
          <cell r="V559">
            <v>12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2</v>
          </cell>
          <cell r="AB559">
            <v>0</v>
          </cell>
          <cell r="AC559">
            <v>87761</v>
          </cell>
          <cell r="AD559">
            <v>0</v>
          </cell>
          <cell r="AE559">
            <v>1</v>
          </cell>
          <cell r="AF559">
            <v>1</v>
          </cell>
          <cell r="AG559">
            <v>2</v>
          </cell>
          <cell r="AH559">
            <v>6</v>
          </cell>
        </row>
        <row r="560">
          <cell r="A560" t="str">
            <v>Anthony Elanga</v>
          </cell>
          <cell r="B560" t="str">
            <v>MID</v>
          </cell>
          <cell r="C560" t="str">
            <v>Man Utd</v>
          </cell>
          <cell r="D560">
            <v>1.5</v>
          </cell>
          <cell r="E560">
            <v>0</v>
          </cell>
          <cell r="F560">
            <v>0</v>
          </cell>
          <cell r="G560">
            <v>4</v>
          </cell>
          <cell r="H560">
            <v>0</v>
          </cell>
          <cell r="I560">
            <v>10.8</v>
          </cell>
          <cell r="J560">
            <v>344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13</v>
          </cell>
          <cell r="P560">
            <v>0</v>
          </cell>
          <cell r="Q560">
            <v>0</v>
          </cell>
          <cell r="R560">
            <v>2.1</v>
          </cell>
          <cell r="S560">
            <v>4.4000000000000004</v>
          </cell>
          <cell r="T560" t="str">
            <v>2022-08-13T16:30:00Z</v>
          </cell>
          <cell r="U560">
            <v>30</v>
          </cell>
          <cell r="V560">
            <v>4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2</v>
          </cell>
          <cell r="AB560">
            <v>0</v>
          </cell>
          <cell r="AC560">
            <v>75015</v>
          </cell>
          <cell r="AD560">
            <v>0</v>
          </cell>
          <cell r="AE560">
            <v>0</v>
          </cell>
          <cell r="AF560">
            <v>4</v>
          </cell>
          <cell r="AG560">
            <v>6</v>
          </cell>
          <cell r="AH560">
            <v>1</v>
          </cell>
        </row>
        <row r="561">
          <cell r="A561" t="str">
            <v>Luis DÃ­az</v>
          </cell>
          <cell r="B561" t="str">
            <v>MID</v>
          </cell>
          <cell r="C561" t="str">
            <v>Liverpool</v>
          </cell>
          <cell r="D561">
            <v>6.5</v>
          </cell>
          <cell r="E561">
            <v>0</v>
          </cell>
          <cell r="F561">
            <v>3</v>
          </cell>
          <cell r="G561">
            <v>31</v>
          </cell>
          <cell r="H561">
            <v>0</v>
          </cell>
          <cell r="I561">
            <v>15.9</v>
          </cell>
          <cell r="J561">
            <v>293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16</v>
          </cell>
          <cell r="P561">
            <v>1</v>
          </cell>
          <cell r="Q561">
            <v>1</v>
          </cell>
          <cell r="R561">
            <v>11.3</v>
          </cell>
          <cell r="S561">
            <v>54.8</v>
          </cell>
          <cell r="T561" t="str">
            <v>2022-08-15T19:00:00Z</v>
          </cell>
          <cell r="U561">
            <v>90</v>
          </cell>
          <cell r="V561">
            <v>7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2</v>
          </cell>
          <cell r="AB561">
            <v>0</v>
          </cell>
          <cell r="AC561">
            <v>1743693</v>
          </cell>
          <cell r="AD561">
            <v>0</v>
          </cell>
          <cell r="AE561">
            <v>1</v>
          </cell>
          <cell r="AF561">
            <v>1</v>
          </cell>
          <cell r="AG561">
            <v>42</v>
          </cell>
          <cell r="AH561">
            <v>9</v>
          </cell>
        </row>
        <row r="562">
          <cell r="A562" t="str">
            <v>Bobby De Cordova-Reid</v>
          </cell>
          <cell r="B562" t="str">
            <v>MID</v>
          </cell>
          <cell r="C562" t="str">
            <v>Fulham</v>
          </cell>
          <cell r="D562">
            <v>1.5</v>
          </cell>
          <cell r="E562">
            <v>0</v>
          </cell>
          <cell r="F562">
            <v>0</v>
          </cell>
          <cell r="G562">
            <v>8</v>
          </cell>
          <cell r="H562">
            <v>1</v>
          </cell>
          <cell r="I562">
            <v>6.3</v>
          </cell>
          <cell r="J562">
            <v>205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20</v>
          </cell>
          <cell r="P562">
            <v>0</v>
          </cell>
          <cell r="Q562">
            <v>0</v>
          </cell>
          <cell r="R562">
            <v>7.1</v>
          </cell>
          <cell r="S562">
            <v>7.2</v>
          </cell>
          <cell r="T562" t="str">
            <v>2022-08-13T14:00:00Z</v>
          </cell>
          <cell r="U562">
            <v>90</v>
          </cell>
          <cell r="V562">
            <v>20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2</v>
          </cell>
          <cell r="AB562">
            <v>0</v>
          </cell>
          <cell r="AC562">
            <v>6897</v>
          </cell>
          <cell r="AD562">
            <v>0</v>
          </cell>
          <cell r="AE562">
            <v>0</v>
          </cell>
          <cell r="AF562">
            <v>0</v>
          </cell>
          <cell r="AG562">
            <v>57</v>
          </cell>
          <cell r="AH562">
            <v>3</v>
          </cell>
        </row>
        <row r="563">
          <cell r="A563" t="str">
            <v>Alex Telles</v>
          </cell>
          <cell r="B563" t="str">
            <v>DEF</v>
          </cell>
          <cell r="C563" t="str">
            <v>Man Utd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334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13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 t="str">
            <v>2022-08-13T16:30:00Z</v>
          </cell>
          <cell r="U563">
            <v>0</v>
          </cell>
          <cell r="V563">
            <v>4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2</v>
          </cell>
          <cell r="AB563">
            <v>0</v>
          </cell>
          <cell r="AC563">
            <v>4632</v>
          </cell>
          <cell r="AD563">
            <v>0</v>
          </cell>
          <cell r="AE563">
            <v>0</v>
          </cell>
          <cell r="AF563">
            <v>4</v>
          </cell>
          <cell r="AG563">
            <v>0</v>
          </cell>
          <cell r="AH563">
            <v>0</v>
          </cell>
        </row>
        <row r="564">
          <cell r="A564" t="str">
            <v>Bruno GuimarÃ£es Rodriguez Moura</v>
          </cell>
          <cell r="B564" t="str">
            <v>MID</v>
          </cell>
          <cell r="C564" t="str">
            <v>Newcastle</v>
          </cell>
          <cell r="D564">
            <v>3</v>
          </cell>
          <cell r="E564">
            <v>0</v>
          </cell>
          <cell r="F564">
            <v>0</v>
          </cell>
          <cell r="G564">
            <v>14</v>
          </cell>
          <cell r="H564">
            <v>1</v>
          </cell>
          <cell r="I564">
            <v>4.7</v>
          </cell>
          <cell r="J564">
            <v>374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14</v>
          </cell>
          <cell r="P564">
            <v>0</v>
          </cell>
          <cell r="Q564">
            <v>0</v>
          </cell>
          <cell r="R564">
            <v>1.6</v>
          </cell>
          <cell r="S564">
            <v>10.8</v>
          </cell>
          <cell r="T564" t="str">
            <v>2022-08-13T14:00:00Z</v>
          </cell>
          <cell r="U564">
            <v>90</v>
          </cell>
          <cell r="V564">
            <v>5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2</v>
          </cell>
          <cell r="AB564">
            <v>0</v>
          </cell>
          <cell r="AC564">
            <v>900447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3</v>
          </cell>
        </row>
        <row r="565">
          <cell r="A565" t="str">
            <v>Gabriel dos Santos MagalhÃ£es</v>
          </cell>
          <cell r="B565" t="str">
            <v>DEF</v>
          </cell>
          <cell r="C565" t="str">
            <v>Arsenal</v>
          </cell>
          <cell r="D565">
            <v>4.5</v>
          </cell>
          <cell r="E565">
            <v>0</v>
          </cell>
          <cell r="F565">
            <v>0</v>
          </cell>
          <cell r="G565">
            <v>12</v>
          </cell>
          <cell r="H565">
            <v>0</v>
          </cell>
          <cell r="I565">
            <v>1.8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11</v>
          </cell>
          <cell r="P565">
            <v>2</v>
          </cell>
          <cell r="Q565">
            <v>0</v>
          </cell>
          <cell r="R565">
            <v>2.1</v>
          </cell>
          <cell r="S565">
            <v>13.2</v>
          </cell>
          <cell r="T565" t="str">
            <v>2022-08-13T14:00:00Z</v>
          </cell>
          <cell r="U565">
            <v>90</v>
          </cell>
          <cell r="V565">
            <v>10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2</v>
          </cell>
          <cell r="AB565">
            <v>0</v>
          </cell>
          <cell r="AC565">
            <v>756694</v>
          </cell>
          <cell r="AD565">
            <v>0</v>
          </cell>
          <cell r="AE565">
            <v>2</v>
          </cell>
          <cell r="AF565">
            <v>4</v>
          </cell>
          <cell r="AG565">
            <v>6</v>
          </cell>
          <cell r="AH565">
            <v>1</v>
          </cell>
        </row>
        <row r="566">
          <cell r="A566" t="str">
            <v>Emerson Palmieri dos Santos</v>
          </cell>
          <cell r="B566" t="str">
            <v>DEF</v>
          </cell>
          <cell r="C566" t="str">
            <v>Chelsea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545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15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 t="str">
            <v>2022-08-14T15:30:00Z</v>
          </cell>
          <cell r="U566">
            <v>0</v>
          </cell>
          <cell r="V566">
            <v>18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2</v>
          </cell>
          <cell r="AB566">
            <v>0</v>
          </cell>
          <cell r="AC566">
            <v>40477</v>
          </cell>
          <cell r="AD566">
            <v>0</v>
          </cell>
          <cell r="AE566">
            <v>2</v>
          </cell>
          <cell r="AF566">
            <v>2</v>
          </cell>
          <cell r="AG566">
            <v>0</v>
          </cell>
          <cell r="AH566">
            <v>0</v>
          </cell>
        </row>
        <row r="567">
          <cell r="A567" t="str">
            <v>Martin Ã˜degaard</v>
          </cell>
          <cell r="B567" t="str">
            <v>MID</v>
          </cell>
          <cell r="C567" t="str">
            <v>Arsenal</v>
          </cell>
          <cell r="D567">
            <v>3</v>
          </cell>
          <cell r="E567">
            <v>0</v>
          </cell>
          <cell r="F567">
            <v>0</v>
          </cell>
          <cell r="G567">
            <v>19</v>
          </cell>
          <cell r="H567">
            <v>0</v>
          </cell>
          <cell r="I567">
            <v>15.3</v>
          </cell>
          <cell r="J567">
            <v>7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11</v>
          </cell>
          <cell r="P567">
            <v>2</v>
          </cell>
          <cell r="Q567">
            <v>0</v>
          </cell>
          <cell r="R567">
            <v>3.5</v>
          </cell>
          <cell r="S567">
            <v>7.6</v>
          </cell>
          <cell r="T567" t="str">
            <v>2022-08-13T14:00:00Z</v>
          </cell>
          <cell r="U567">
            <v>90</v>
          </cell>
          <cell r="V567">
            <v>10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2</v>
          </cell>
          <cell r="AB567">
            <v>0</v>
          </cell>
          <cell r="AC567">
            <v>1175045</v>
          </cell>
          <cell r="AD567">
            <v>0</v>
          </cell>
          <cell r="AE567">
            <v>2</v>
          </cell>
          <cell r="AF567">
            <v>4</v>
          </cell>
          <cell r="AG567">
            <v>12</v>
          </cell>
          <cell r="AH567">
            <v>2</v>
          </cell>
        </row>
        <row r="568">
          <cell r="A568" t="str">
            <v>JoÃ£o Filipe Iria Santos Moutinho</v>
          </cell>
          <cell r="B568" t="str">
            <v>MID</v>
          </cell>
          <cell r="C568" t="str">
            <v>Wolves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503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20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 t="str">
            <v>2022-08-13T14:00:00Z</v>
          </cell>
          <cell r="U568">
            <v>0</v>
          </cell>
          <cell r="V568">
            <v>9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2</v>
          </cell>
          <cell r="AB568">
            <v>0</v>
          </cell>
          <cell r="AC568">
            <v>109183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</row>
        <row r="569">
          <cell r="A569" t="str">
            <v>Ethan Pinnock</v>
          </cell>
          <cell r="B569" t="str">
            <v>DEF</v>
          </cell>
          <cell r="C569" t="str">
            <v>Brentford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92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13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 t="str">
            <v>2022-08-13T16:30:00Z</v>
          </cell>
          <cell r="U569">
            <v>0</v>
          </cell>
          <cell r="V569">
            <v>14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2</v>
          </cell>
          <cell r="AB569">
            <v>0</v>
          </cell>
          <cell r="AC569">
            <v>2178</v>
          </cell>
          <cell r="AD569">
            <v>0</v>
          </cell>
          <cell r="AE569">
            <v>0</v>
          </cell>
          <cell r="AF569">
            <v>4</v>
          </cell>
          <cell r="AG569">
            <v>0</v>
          </cell>
          <cell r="AH569">
            <v>0</v>
          </cell>
        </row>
        <row r="570">
          <cell r="A570" t="str">
            <v>Facundo Pellistri Rebollo</v>
          </cell>
          <cell r="B570" t="str">
            <v>MID</v>
          </cell>
          <cell r="C570" t="str">
            <v>Man Utd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347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13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 t="str">
            <v>2022-08-13T16:30:00Z</v>
          </cell>
          <cell r="U570">
            <v>0</v>
          </cell>
          <cell r="V570">
            <v>4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2</v>
          </cell>
          <cell r="AB570">
            <v>0</v>
          </cell>
          <cell r="AC570">
            <v>4645</v>
          </cell>
          <cell r="AD570">
            <v>0</v>
          </cell>
          <cell r="AE570">
            <v>0</v>
          </cell>
          <cell r="AF570">
            <v>4</v>
          </cell>
          <cell r="AG570">
            <v>0</v>
          </cell>
          <cell r="AH570">
            <v>0</v>
          </cell>
        </row>
        <row r="571">
          <cell r="A571" t="str">
            <v>Reiss Nelson</v>
          </cell>
          <cell r="B571" t="str">
            <v>MID</v>
          </cell>
          <cell r="C571" t="str">
            <v>Arsenal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23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11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 t="str">
            <v>2022-08-13T14:00:00Z</v>
          </cell>
          <cell r="U571">
            <v>0</v>
          </cell>
          <cell r="V571">
            <v>10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2</v>
          </cell>
          <cell r="AB571">
            <v>0</v>
          </cell>
          <cell r="AC571">
            <v>3093</v>
          </cell>
          <cell r="AD571">
            <v>0</v>
          </cell>
          <cell r="AE571">
            <v>2</v>
          </cell>
          <cell r="AF571">
            <v>4</v>
          </cell>
          <cell r="AG571">
            <v>0</v>
          </cell>
          <cell r="AH571">
            <v>0</v>
          </cell>
        </row>
        <row r="572">
          <cell r="A572" t="str">
            <v>GonÃ§alo Manuel Ganchinho Guedes</v>
          </cell>
          <cell r="B572" t="str">
            <v>MID</v>
          </cell>
          <cell r="C572" t="str">
            <v>Wolves</v>
          </cell>
          <cell r="D572">
            <v>2.7</v>
          </cell>
          <cell r="E572">
            <v>0</v>
          </cell>
          <cell r="F572">
            <v>0</v>
          </cell>
          <cell r="G572">
            <v>2</v>
          </cell>
          <cell r="H572">
            <v>0</v>
          </cell>
          <cell r="I572">
            <v>1.2</v>
          </cell>
          <cell r="J572">
            <v>579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20</v>
          </cell>
          <cell r="P572">
            <v>0</v>
          </cell>
          <cell r="Q572">
            <v>0</v>
          </cell>
          <cell r="R572">
            <v>0.1</v>
          </cell>
          <cell r="S572">
            <v>0</v>
          </cell>
          <cell r="T572" t="str">
            <v>2022-08-13T14:00:00Z</v>
          </cell>
          <cell r="U572">
            <v>32</v>
          </cell>
          <cell r="V572">
            <v>9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2</v>
          </cell>
          <cell r="AB572">
            <v>0</v>
          </cell>
          <cell r="AC572">
            <v>7145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</v>
          </cell>
        </row>
        <row r="573">
          <cell r="A573" t="str">
            <v>Vicente Guaita</v>
          </cell>
          <cell r="B573" t="str">
            <v>GK</v>
          </cell>
          <cell r="C573" t="str">
            <v>Crystal Palace</v>
          </cell>
          <cell r="D573">
            <v>0.5</v>
          </cell>
          <cell r="E573">
            <v>0</v>
          </cell>
          <cell r="F573">
            <v>0</v>
          </cell>
          <cell r="G573">
            <v>13</v>
          </cell>
          <cell r="H573">
            <v>0</v>
          </cell>
          <cell r="I573">
            <v>0</v>
          </cell>
          <cell r="J573">
            <v>152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16</v>
          </cell>
          <cell r="P573">
            <v>1</v>
          </cell>
          <cell r="Q573">
            <v>0</v>
          </cell>
          <cell r="R573">
            <v>2.6</v>
          </cell>
          <cell r="S573">
            <v>26.4</v>
          </cell>
          <cell r="T573" t="str">
            <v>2022-08-15T19:00:00Z</v>
          </cell>
          <cell r="U573">
            <v>90</v>
          </cell>
          <cell r="V573">
            <v>12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2</v>
          </cell>
          <cell r="AB573">
            <v>3</v>
          </cell>
          <cell r="AC573">
            <v>129964</v>
          </cell>
          <cell r="AD573">
            <v>0</v>
          </cell>
          <cell r="AE573">
            <v>1</v>
          </cell>
          <cell r="AF573">
            <v>1</v>
          </cell>
          <cell r="AG573">
            <v>0</v>
          </cell>
          <cell r="AH573">
            <v>2</v>
          </cell>
        </row>
        <row r="574">
          <cell r="A574" t="str">
            <v>James Justin</v>
          </cell>
          <cell r="B574" t="str">
            <v>DEF</v>
          </cell>
          <cell r="C574" t="str">
            <v>Leicester</v>
          </cell>
          <cell r="D574">
            <v>1.5</v>
          </cell>
          <cell r="E574">
            <v>1</v>
          </cell>
          <cell r="F574">
            <v>0</v>
          </cell>
          <cell r="G574">
            <v>14</v>
          </cell>
          <cell r="H574">
            <v>0</v>
          </cell>
          <cell r="I574">
            <v>1.8</v>
          </cell>
          <cell r="J574">
            <v>268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11</v>
          </cell>
          <cell r="P574">
            <v>4</v>
          </cell>
          <cell r="Q574">
            <v>0</v>
          </cell>
          <cell r="R574">
            <v>1.3</v>
          </cell>
          <cell r="S574">
            <v>9.6</v>
          </cell>
          <cell r="T574" t="str">
            <v>2022-08-13T14:00:00Z</v>
          </cell>
          <cell r="U574">
            <v>90</v>
          </cell>
          <cell r="V574">
            <v>1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2</v>
          </cell>
          <cell r="AB574">
            <v>0</v>
          </cell>
          <cell r="AC574">
            <v>123456</v>
          </cell>
          <cell r="AD574">
            <v>0</v>
          </cell>
          <cell r="AE574">
            <v>2</v>
          </cell>
          <cell r="AF574">
            <v>4</v>
          </cell>
          <cell r="AG574">
            <v>2</v>
          </cell>
          <cell r="AH574">
            <v>3</v>
          </cell>
        </row>
        <row r="575">
          <cell r="A575" t="str">
            <v>Ã‡aglar SÃ¶yÃ¼ncÃ¼</v>
          </cell>
          <cell r="B575" t="str">
            <v>DEF</v>
          </cell>
          <cell r="C575" t="str">
            <v>Leicester</v>
          </cell>
          <cell r="D575">
            <v>-0.5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267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11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 t="str">
            <v>2022-08-13T14:00:00Z</v>
          </cell>
          <cell r="U575">
            <v>0</v>
          </cell>
          <cell r="V575">
            <v>1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2</v>
          </cell>
          <cell r="AB575">
            <v>0</v>
          </cell>
          <cell r="AC575">
            <v>47052</v>
          </cell>
          <cell r="AD575">
            <v>0</v>
          </cell>
          <cell r="AE575">
            <v>2</v>
          </cell>
          <cell r="AF575">
            <v>4</v>
          </cell>
          <cell r="AG575">
            <v>0</v>
          </cell>
          <cell r="AH575">
            <v>0</v>
          </cell>
        </row>
        <row r="576">
          <cell r="A576" t="str">
            <v>Hugo Lloris</v>
          </cell>
          <cell r="B576" t="str">
            <v>GK</v>
          </cell>
          <cell r="C576" t="str">
            <v>Spurs</v>
          </cell>
          <cell r="D576">
            <v>1.5</v>
          </cell>
          <cell r="E576">
            <v>0</v>
          </cell>
          <cell r="F576">
            <v>0</v>
          </cell>
          <cell r="G576">
            <v>9</v>
          </cell>
          <cell r="H576">
            <v>0</v>
          </cell>
          <cell r="I576">
            <v>0</v>
          </cell>
          <cell r="J576">
            <v>425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15</v>
          </cell>
          <cell r="P576">
            <v>2</v>
          </cell>
          <cell r="Q576">
            <v>0</v>
          </cell>
          <cell r="R576">
            <v>1.4</v>
          </cell>
          <cell r="S576">
            <v>13.8</v>
          </cell>
          <cell r="T576" t="str">
            <v>2022-08-14T15:30:00Z</v>
          </cell>
          <cell r="U576">
            <v>90</v>
          </cell>
          <cell r="V576">
            <v>6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2</v>
          </cell>
          <cell r="AB576">
            <v>1</v>
          </cell>
          <cell r="AC576">
            <v>394157</v>
          </cell>
          <cell r="AD576">
            <v>0</v>
          </cell>
          <cell r="AE576">
            <v>2</v>
          </cell>
          <cell r="AF576">
            <v>2</v>
          </cell>
          <cell r="AG576">
            <v>0</v>
          </cell>
          <cell r="AH576">
            <v>1</v>
          </cell>
        </row>
        <row r="577">
          <cell r="A577" t="str">
            <v>Nick Pope</v>
          </cell>
          <cell r="B577" t="str">
            <v>GK</v>
          </cell>
          <cell r="C577" t="str">
            <v>Newcastle</v>
          </cell>
          <cell r="D577">
            <v>8</v>
          </cell>
          <cell r="E577">
            <v>0</v>
          </cell>
          <cell r="F577">
            <v>3</v>
          </cell>
          <cell r="G577">
            <v>31</v>
          </cell>
          <cell r="H577">
            <v>1</v>
          </cell>
          <cell r="I577">
            <v>0</v>
          </cell>
          <cell r="J577">
            <v>376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14</v>
          </cell>
          <cell r="P577">
            <v>0</v>
          </cell>
          <cell r="Q577">
            <v>0</v>
          </cell>
          <cell r="R577">
            <v>3.9</v>
          </cell>
          <cell r="S577">
            <v>38.6</v>
          </cell>
          <cell r="T577" t="str">
            <v>2022-08-13T14:00:00Z</v>
          </cell>
          <cell r="U577">
            <v>90</v>
          </cell>
          <cell r="V577">
            <v>5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2</v>
          </cell>
          <cell r="AB577">
            <v>5</v>
          </cell>
          <cell r="AC577">
            <v>403355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10</v>
          </cell>
        </row>
        <row r="578">
          <cell r="A578" t="str">
            <v>Oliver Skipp</v>
          </cell>
          <cell r="B578" t="str">
            <v>MID</v>
          </cell>
          <cell r="C578" t="str">
            <v>Spurs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441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15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 t="str">
            <v>2022-08-14T15:30:00Z</v>
          </cell>
          <cell r="U578">
            <v>0</v>
          </cell>
          <cell r="V578">
            <v>6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2</v>
          </cell>
          <cell r="AB578">
            <v>0</v>
          </cell>
          <cell r="AC578">
            <v>10753</v>
          </cell>
          <cell r="AD578">
            <v>0</v>
          </cell>
          <cell r="AE578">
            <v>2</v>
          </cell>
          <cell r="AF578">
            <v>2</v>
          </cell>
          <cell r="AG578">
            <v>0</v>
          </cell>
          <cell r="AH578">
            <v>0</v>
          </cell>
        </row>
        <row r="579">
          <cell r="A579" t="str">
            <v>Ryan Sessegnon</v>
          </cell>
          <cell r="B579" t="str">
            <v>DEF</v>
          </cell>
          <cell r="C579" t="str">
            <v>Spurs</v>
          </cell>
          <cell r="D579">
            <v>4</v>
          </cell>
          <cell r="E579">
            <v>0</v>
          </cell>
          <cell r="F579">
            <v>0</v>
          </cell>
          <cell r="G579">
            <v>-3</v>
          </cell>
          <cell r="H579">
            <v>0</v>
          </cell>
          <cell r="I579">
            <v>0.5</v>
          </cell>
          <cell r="J579">
            <v>436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15</v>
          </cell>
          <cell r="P579">
            <v>1</v>
          </cell>
          <cell r="Q579">
            <v>0</v>
          </cell>
          <cell r="R579">
            <v>2.1</v>
          </cell>
          <cell r="S579">
            <v>3.2</v>
          </cell>
          <cell r="T579" t="str">
            <v>2022-08-14T15:30:00Z</v>
          </cell>
          <cell r="U579">
            <v>56</v>
          </cell>
          <cell r="V579">
            <v>6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2</v>
          </cell>
          <cell r="AB579">
            <v>0</v>
          </cell>
          <cell r="AC579">
            <v>167626</v>
          </cell>
          <cell r="AD579">
            <v>0</v>
          </cell>
          <cell r="AE579">
            <v>2</v>
          </cell>
          <cell r="AF579">
            <v>2</v>
          </cell>
          <cell r="AG579">
            <v>17</v>
          </cell>
          <cell r="AH579">
            <v>1</v>
          </cell>
        </row>
        <row r="580">
          <cell r="A580" t="str">
            <v>Ashley Young</v>
          </cell>
          <cell r="B580" t="str">
            <v>DEF</v>
          </cell>
          <cell r="C580" t="str">
            <v>Aston Villa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538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12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 t="str">
            <v>2022-08-13T11:30:00Z</v>
          </cell>
          <cell r="U580">
            <v>1</v>
          </cell>
          <cell r="V580">
            <v>8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2</v>
          </cell>
          <cell r="AB580">
            <v>0</v>
          </cell>
          <cell r="AC580">
            <v>12338</v>
          </cell>
          <cell r="AD580">
            <v>0</v>
          </cell>
          <cell r="AE580">
            <v>1</v>
          </cell>
          <cell r="AF580">
            <v>2</v>
          </cell>
          <cell r="AG580">
            <v>0</v>
          </cell>
          <cell r="AH580">
            <v>0</v>
          </cell>
        </row>
        <row r="581">
          <cell r="A581" t="str">
            <v>Jeremy Sarmiento Morante</v>
          </cell>
          <cell r="B581" t="str">
            <v>MID</v>
          </cell>
          <cell r="C581" t="str">
            <v>Brighton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119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14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 t="str">
            <v>2022-08-13T14:00:00Z</v>
          </cell>
          <cell r="U581">
            <v>0</v>
          </cell>
          <cell r="V581">
            <v>15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2</v>
          </cell>
          <cell r="AB581">
            <v>0</v>
          </cell>
          <cell r="AC581">
            <v>9177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</row>
        <row r="582">
          <cell r="A582" t="str">
            <v>Philip Billing</v>
          </cell>
          <cell r="B582" t="str">
            <v>MID</v>
          </cell>
          <cell r="C582" t="str">
            <v>Bournemouth</v>
          </cell>
          <cell r="D582">
            <v>0</v>
          </cell>
          <cell r="E582">
            <v>0</v>
          </cell>
          <cell r="F582">
            <v>0</v>
          </cell>
          <cell r="G582">
            <v>4</v>
          </cell>
          <cell r="H582">
            <v>0</v>
          </cell>
          <cell r="I582">
            <v>10.3</v>
          </cell>
          <cell r="J582">
            <v>70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17</v>
          </cell>
          <cell r="P582">
            <v>1</v>
          </cell>
          <cell r="Q582">
            <v>0</v>
          </cell>
          <cell r="R582">
            <v>1.3</v>
          </cell>
          <cell r="S582">
            <v>2.4</v>
          </cell>
          <cell r="T582" t="str">
            <v>2022-08-13T14:00:00Z</v>
          </cell>
          <cell r="U582">
            <v>26</v>
          </cell>
          <cell r="V582">
            <v>13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2</v>
          </cell>
          <cell r="AB582">
            <v>0</v>
          </cell>
          <cell r="AC582">
            <v>13851</v>
          </cell>
          <cell r="AD582">
            <v>0</v>
          </cell>
          <cell r="AE582">
            <v>0</v>
          </cell>
          <cell r="AF582">
            <v>4</v>
          </cell>
          <cell r="AG582">
            <v>0</v>
          </cell>
          <cell r="AH58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w3"/>
    </sheetNames>
    <sheetDataSet>
      <sheetData sheetId="0">
        <row r="1">
          <cell r="A1" t="str">
            <v>name</v>
          </cell>
          <cell r="B1" t="str">
            <v>position</v>
          </cell>
          <cell r="C1" t="str">
            <v>team</v>
          </cell>
          <cell r="D1" t="str">
            <v>xP</v>
          </cell>
          <cell r="E1" t="str">
            <v>assists</v>
          </cell>
          <cell r="F1" t="str">
            <v>bonus</v>
          </cell>
          <cell r="G1" t="str">
            <v>bps</v>
          </cell>
          <cell r="H1" t="str">
            <v>clean_sheets</v>
          </cell>
          <cell r="I1" t="str">
            <v>creativity</v>
          </cell>
          <cell r="J1" t="str">
            <v>element</v>
          </cell>
          <cell r="K1" t="str">
            <v>expected_assists</v>
          </cell>
          <cell r="L1" t="str">
            <v>expected_goal_involvements</v>
          </cell>
          <cell r="M1" t="str">
            <v>expected_goals</v>
          </cell>
          <cell r="N1" t="str">
            <v>expected_goals_conceded</v>
          </cell>
          <cell r="O1" t="str">
            <v>fixture</v>
          </cell>
          <cell r="P1" t="str">
            <v>goals_conceded</v>
          </cell>
          <cell r="Q1" t="str">
            <v>goals_scored</v>
          </cell>
          <cell r="R1" t="str">
            <v>ict_index</v>
          </cell>
          <cell r="S1" t="str">
            <v>influence</v>
          </cell>
          <cell r="T1" t="str">
            <v>kickoff_time</v>
          </cell>
          <cell r="U1" t="str">
            <v>minutes</v>
          </cell>
          <cell r="V1" t="str">
            <v>opponent_team</v>
          </cell>
          <cell r="W1" t="str">
            <v>own_goals</v>
          </cell>
          <cell r="X1" t="str">
            <v>penalties_missed</v>
          </cell>
          <cell r="Y1" t="str">
            <v>penalties_saved</v>
          </cell>
          <cell r="Z1" t="str">
            <v>red_cards</v>
          </cell>
          <cell r="AA1" t="str">
            <v>round</v>
          </cell>
          <cell r="AB1" t="str">
            <v>saves</v>
          </cell>
          <cell r="AC1" t="str">
            <v>selected</v>
          </cell>
          <cell r="AD1" t="str">
            <v>starts</v>
          </cell>
          <cell r="AE1" t="str">
            <v>team_a_score</v>
          </cell>
          <cell r="AF1" t="str">
            <v>team_h_score</v>
          </cell>
          <cell r="AG1" t="str">
            <v>threat</v>
          </cell>
          <cell r="AH1" t="str">
            <v>total_points</v>
          </cell>
        </row>
        <row r="2">
          <cell r="A2" t="str">
            <v>Nathan Redmond</v>
          </cell>
          <cell r="B2" t="str">
            <v>MID</v>
          </cell>
          <cell r="C2" t="str">
            <v>Southampton</v>
          </cell>
          <cell r="D2">
            <v>0.3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403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26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2022-08-20T14:00:00Z</v>
          </cell>
          <cell r="U2">
            <v>0</v>
          </cell>
          <cell r="V2">
            <v>10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3</v>
          </cell>
          <cell r="AB2">
            <v>0</v>
          </cell>
          <cell r="AC2">
            <v>5926</v>
          </cell>
          <cell r="AD2">
            <v>0</v>
          </cell>
          <cell r="AE2">
            <v>2</v>
          </cell>
          <cell r="AF2">
            <v>1</v>
          </cell>
          <cell r="AG2">
            <v>0</v>
          </cell>
          <cell r="AH2">
            <v>0</v>
          </cell>
        </row>
        <row r="3">
          <cell r="A3" t="str">
            <v>Junior Stanislas</v>
          </cell>
          <cell r="B3" t="str">
            <v>MID</v>
          </cell>
          <cell r="C3" t="str">
            <v>Bournemouth</v>
          </cell>
          <cell r="D3">
            <v>-0.3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58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21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2022-08-20T16:30:00Z</v>
          </cell>
          <cell r="U3">
            <v>0</v>
          </cell>
          <cell r="V3">
            <v>1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3</v>
          </cell>
          <cell r="AB3">
            <v>0</v>
          </cell>
          <cell r="AC3">
            <v>7382</v>
          </cell>
          <cell r="AD3">
            <v>0</v>
          </cell>
          <cell r="AE3">
            <v>3</v>
          </cell>
          <cell r="AF3">
            <v>0</v>
          </cell>
          <cell r="AG3">
            <v>0</v>
          </cell>
          <cell r="AH3">
            <v>0</v>
          </cell>
        </row>
        <row r="4">
          <cell r="A4" t="str">
            <v>Armando Broja</v>
          </cell>
          <cell r="B4" t="str">
            <v>FWD</v>
          </cell>
          <cell r="C4" t="str">
            <v>Chelsea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150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25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2022-08-21T13:00:00Z</v>
          </cell>
          <cell r="U4">
            <v>0</v>
          </cell>
          <cell r="V4">
            <v>11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3</v>
          </cell>
          <cell r="AB4">
            <v>0</v>
          </cell>
          <cell r="AC4">
            <v>98204</v>
          </cell>
          <cell r="AD4">
            <v>0</v>
          </cell>
          <cell r="AE4">
            <v>0</v>
          </cell>
          <cell r="AF4">
            <v>3</v>
          </cell>
          <cell r="AG4">
            <v>0</v>
          </cell>
          <cell r="AH4">
            <v>0</v>
          </cell>
        </row>
        <row r="5">
          <cell r="A5" t="str">
            <v>Fabian SchÃ¤r</v>
          </cell>
          <cell r="B5" t="str">
            <v>DEF</v>
          </cell>
          <cell r="C5" t="str">
            <v>Newcastle</v>
          </cell>
          <cell r="D5">
            <v>5.7</v>
          </cell>
          <cell r="E5">
            <v>0</v>
          </cell>
          <cell r="F5">
            <v>0</v>
          </cell>
          <cell r="G5">
            <v>9</v>
          </cell>
          <cell r="H5">
            <v>0</v>
          </cell>
          <cell r="I5">
            <v>0.2</v>
          </cell>
          <cell r="J5">
            <v>366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28</v>
          </cell>
          <cell r="P5">
            <v>3</v>
          </cell>
          <cell r="Q5">
            <v>0</v>
          </cell>
          <cell r="R5">
            <v>2.5</v>
          </cell>
          <cell r="S5">
            <v>24.4</v>
          </cell>
          <cell r="T5" t="str">
            <v>2022-08-21T15:30:00Z</v>
          </cell>
          <cell r="U5">
            <v>90</v>
          </cell>
          <cell r="V5">
            <v>13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3</v>
          </cell>
          <cell r="AB5">
            <v>0</v>
          </cell>
          <cell r="AC5">
            <v>699172</v>
          </cell>
          <cell r="AD5">
            <v>0</v>
          </cell>
          <cell r="AE5">
            <v>3</v>
          </cell>
          <cell r="AF5">
            <v>3</v>
          </cell>
          <cell r="AG5">
            <v>0</v>
          </cell>
          <cell r="AH5">
            <v>0</v>
          </cell>
        </row>
        <row r="6">
          <cell r="A6" t="str">
            <v>Jonny Evans</v>
          </cell>
          <cell r="B6" t="str">
            <v>DEF</v>
          </cell>
          <cell r="C6" t="str">
            <v>Leicester</v>
          </cell>
          <cell r="D6">
            <v>0.7</v>
          </cell>
          <cell r="E6">
            <v>0</v>
          </cell>
          <cell r="F6">
            <v>0</v>
          </cell>
          <cell r="G6">
            <v>14</v>
          </cell>
          <cell r="H6">
            <v>0</v>
          </cell>
          <cell r="I6">
            <v>1.3</v>
          </cell>
          <cell r="J6">
            <v>249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26</v>
          </cell>
          <cell r="P6">
            <v>2</v>
          </cell>
          <cell r="Q6">
            <v>0</v>
          </cell>
          <cell r="R6">
            <v>1.9</v>
          </cell>
          <cell r="S6">
            <v>18</v>
          </cell>
          <cell r="T6" t="str">
            <v>2022-08-20T14:00:00Z</v>
          </cell>
          <cell r="U6">
            <v>90</v>
          </cell>
          <cell r="V6">
            <v>17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3</v>
          </cell>
          <cell r="AB6">
            <v>0</v>
          </cell>
          <cell r="AC6">
            <v>29845</v>
          </cell>
          <cell r="AD6">
            <v>0</v>
          </cell>
          <cell r="AE6">
            <v>2</v>
          </cell>
          <cell r="AF6">
            <v>1</v>
          </cell>
          <cell r="AG6">
            <v>0</v>
          </cell>
          <cell r="AH6">
            <v>1</v>
          </cell>
        </row>
        <row r="7">
          <cell r="A7" t="str">
            <v>Brennan Johnson</v>
          </cell>
          <cell r="B7" t="str">
            <v>FWD</v>
          </cell>
          <cell r="C7" t="str">
            <v>Nott'm Forest</v>
          </cell>
          <cell r="D7">
            <v>3.5</v>
          </cell>
          <cell r="E7">
            <v>0</v>
          </cell>
          <cell r="F7">
            <v>3</v>
          </cell>
          <cell r="G7">
            <v>32</v>
          </cell>
          <cell r="H7">
            <v>0</v>
          </cell>
          <cell r="I7">
            <v>10.8</v>
          </cell>
          <cell r="J7">
            <v>394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23</v>
          </cell>
          <cell r="P7">
            <v>1</v>
          </cell>
          <cell r="Q7">
            <v>1</v>
          </cell>
          <cell r="R7">
            <v>7.6</v>
          </cell>
          <cell r="S7">
            <v>38</v>
          </cell>
          <cell r="T7" t="str">
            <v>2022-08-20T14:00:00Z</v>
          </cell>
          <cell r="U7">
            <v>90</v>
          </cell>
          <cell r="V7">
            <v>8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3</v>
          </cell>
          <cell r="AB7">
            <v>0</v>
          </cell>
          <cell r="AC7">
            <v>143037</v>
          </cell>
          <cell r="AD7">
            <v>0</v>
          </cell>
          <cell r="AE7">
            <v>1</v>
          </cell>
          <cell r="AF7">
            <v>1</v>
          </cell>
          <cell r="AG7">
            <v>27</v>
          </cell>
          <cell r="AH7">
            <v>9</v>
          </cell>
        </row>
        <row r="8">
          <cell r="A8" t="str">
            <v>Cheick DoucourÃ©</v>
          </cell>
          <cell r="B8" t="str">
            <v>MID</v>
          </cell>
          <cell r="C8" t="str">
            <v>Crystal Palace</v>
          </cell>
          <cell r="D8">
            <v>2</v>
          </cell>
          <cell r="E8">
            <v>0</v>
          </cell>
          <cell r="F8">
            <v>0</v>
          </cell>
          <cell r="G8">
            <v>10</v>
          </cell>
          <cell r="H8">
            <v>0</v>
          </cell>
          <cell r="I8">
            <v>2.2999999999999998</v>
          </cell>
          <cell r="J8">
            <v>514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22</v>
          </cell>
          <cell r="P8">
            <v>1</v>
          </cell>
          <cell r="Q8">
            <v>0</v>
          </cell>
          <cell r="R8">
            <v>0.6</v>
          </cell>
          <cell r="S8">
            <v>2.4</v>
          </cell>
          <cell r="T8" t="str">
            <v>2022-08-20T14:00:00Z</v>
          </cell>
          <cell r="U8">
            <v>90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3</v>
          </cell>
          <cell r="AB8">
            <v>0</v>
          </cell>
          <cell r="AC8">
            <v>14204</v>
          </cell>
          <cell r="AD8">
            <v>0</v>
          </cell>
          <cell r="AE8">
            <v>1</v>
          </cell>
          <cell r="AF8">
            <v>3</v>
          </cell>
          <cell r="AG8">
            <v>1</v>
          </cell>
          <cell r="AH8">
            <v>2</v>
          </cell>
        </row>
        <row r="9">
          <cell r="A9" t="str">
            <v>Oliver Hammond</v>
          </cell>
          <cell r="B9" t="str">
            <v>MID</v>
          </cell>
          <cell r="C9" t="str">
            <v>Nott'm Forest</v>
          </cell>
          <cell r="D9">
            <v>-0.5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553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>2022-08-20T14:00:00Z</v>
          </cell>
          <cell r="U9">
            <v>0</v>
          </cell>
          <cell r="V9">
            <v>8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3</v>
          </cell>
          <cell r="AB9">
            <v>0</v>
          </cell>
          <cell r="AC9">
            <v>4254</v>
          </cell>
          <cell r="AD9">
            <v>0</v>
          </cell>
          <cell r="AE9">
            <v>1</v>
          </cell>
          <cell r="AF9">
            <v>1</v>
          </cell>
          <cell r="AG9">
            <v>0</v>
          </cell>
          <cell r="AH9">
            <v>0</v>
          </cell>
        </row>
        <row r="10">
          <cell r="A10" t="str">
            <v>Luke Cundle</v>
          </cell>
          <cell r="B10" t="str">
            <v>MID</v>
          </cell>
          <cell r="C10" t="str">
            <v>Wolves</v>
          </cell>
          <cell r="D10">
            <v>-0.5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485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29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>2022-08-20T11:30:00Z</v>
          </cell>
          <cell r="U10">
            <v>0</v>
          </cell>
          <cell r="V10">
            <v>18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3</v>
          </cell>
          <cell r="AB10">
            <v>0</v>
          </cell>
          <cell r="AC10">
            <v>36583</v>
          </cell>
          <cell r="AD10">
            <v>0</v>
          </cell>
          <cell r="AE10">
            <v>0</v>
          </cell>
          <cell r="AF10">
            <v>1</v>
          </cell>
          <cell r="AG10">
            <v>0</v>
          </cell>
          <cell r="AH10">
            <v>0</v>
          </cell>
        </row>
        <row r="11">
          <cell r="A11" t="str">
            <v>Fin Stevens</v>
          </cell>
          <cell r="B11" t="str">
            <v>DEF</v>
          </cell>
          <cell r="C11" t="str">
            <v>Brentford</v>
          </cell>
          <cell r="D11">
            <v>0.5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540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24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2022-08-20T14:00:00Z</v>
          </cell>
          <cell r="U11">
            <v>0</v>
          </cell>
          <cell r="V11">
            <v>9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3</v>
          </cell>
          <cell r="AB11">
            <v>0</v>
          </cell>
          <cell r="AC11">
            <v>28840</v>
          </cell>
          <cell r="AD11">
            <v>0</v>
          </cell>
          <cell r="AE11">
            <v>2</v>
          </cell>
          <cell r="AF11">
            <v>3</v>
          </cell>
          <cell r="AG11">
            <v>0</v>
          </cell>
          <cell r="AH11">
            <v>0</v>
          </cell>
        </row>
        <row r="12">
          <cell r="A12" t="str">
            <v>Brandon Austin</v>
          </cell>
          <cell r="B12" t="str">
            <v>GK</v>
          </cell>
          <cell r="C12" t="str">
            <v>Spurs</v>
          </cell>
          <cell r="D12">
            <v>0.5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451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>2022-08-20T11:30:00Z</v>
          </cell>
          <cell r="U12">
            <v>0</v>
          </cell>
          <cell r="V12">
            <v>20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3</v>
          </cell>
          <cell r="AB12">
            <v>0</v>
          </cell>
          <cell r="AC12">
            <v>33249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0</v>
          </cell>
        </row>
        <row r="13">
          <cell r="A13" t="str">
            <v>Luka Milivojevic</v>
          </cell>
          <cell r="B13" t="str">
            <v>MID</v>
          </cell>
          <cell r="C13" t="str">
            <v>Crystal Palace</v>
          </cell>
          <cell r="D13">
            <v>1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0.1</v>
          </cell>
          <cell r="J13">
            <v>158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>2022-08-20T14:00:00Z</v>
          </cell>
          <cell r="U13">
            <v>8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3</v>
          </cell>
          <cell r="AB13">
            <v>0</v>
          </cell>
          <cell r="AC13">
            <v>65415</v>
          </cell>
          <cell r="AD13">
            <v>0</v>
          </cell>
          <cell r="AE13">
            <v>1</v>
          </cell>
          <cell r="AF13">
            <v>3</v>
          </cell>
          <cell r="AG13">
            <v>0</v>
          </cell>
          <cell r="AH13">
            <v>1</v>
          </cell>
        </row>
        <row r="14">
          <cell r="A14" t="str">
            <v>Wesley Fofana</v>
          </cell>
          <cell r="B14" t="str">
            <v>DEF</v>
          </cell>
          <cell r="C14" t="str">
            <v>Leicester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>2022-08-20T14:00:00Z</v>
          </cell>
          <cell r="U14">
            <v>0</v>
          </cell>
          <cell r="V14">
            <v>17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</v>
          </cell>
          <cell r="AB14">
            <v>0</v>
          </cell>
          <cell r="AC14">
            <v>153875</v>
          </cell>
          <cell r="AD14">
            <v>0</v>
          </cell>
          <cell r="AE14">
            <v>2</v>
          </cell>
          <cell r="AF14">
            <v>1</v>
          </cell>
          <cell r="AG14">
            <v>0</v>
          </cell>
          <cell r="AH14">
            <v>0</v>
          </cell>
        </row>
        <row r="15">
          <cell r="A15" t="str">
            <v>Gianluca Scamacca</v>
          </cell>
          <cell r="B15" t="str">
            <v>FWD</v>
          </cell>
          <cell r="C15" t="str">
            <v>West Ham</v>
          </cell>
          <cell r="D15">
            <v>1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10.5</v>
          </cell>
          <cell r="J15">
            <v>529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30</v>
          </cell>
          <cell r="P15">
            <v>1</v>
          </cell>
          <cell r="Q15">
            <v>0</v>
          </cell>
          <cell r="R15">
            <v>1.5</v>
          </cell>
          <cell r="S15">
            <v>2.4</v>
          </cell>
          <cell r="T15" t="str">
            <v>2022-08-21T13:00:00Z</v>
          </cell>
          <cell r="U15">
            <v>28</v>
          </cell>
          <cell r="V15">
            <v>5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</v>
          </cell>
          <cell r="AB15">
            <v>0</v>
          </cell>
          <cell r="AC15">
            <v>86332</v>
          </cell>
          <cell r="AD15">
            <v>0</v>
          </cell>
          <cell r="AE15">
            <v>2</v>
          </cell>
          <cell r="AF15">
            <v>0</v>
          </cell>
          <cell r="AG15">
            <v>2</v>
          </cell>
          <cell r="AH15">
            <v>1</v>
          </cell>
        </row>
        <row r="16">
          <cell r="A16" t="str">
            <v>Alisson Ramses Becker</v>
          </cell>
          <cell r="B16" t="str">
            <v>GK</v>
          </cell>
          <cell r="C16" t="str">
            <v>Liverpool</v>
          </cell>
          <cell r="D16">
            <v>1.8</v>
          </cell>
          <cell r="E16">
            <v>0</v>
          </cell>
          <cell r="F16">
            <v>0</v>
          </cell>
          <cell r="G16">
            <v>19</v>
          </cell>
          <cell r="H16">
            <v>0</v>
          </cell>
          <cell r="I16">
            <v>0</v>
          </cell>
          <cell r="J16">
            <v>281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27</v>
          </cell>
          <cell r="P16">
            <v>2</v>
          </cell>
          <cell r="Q16">
            <v>0</v>
          </cell>
          <cell r="R16">
            <v>2.4</v>
          </cell>
          <cell r="S16">
            <v>23.8</v>
          </cell>
          <cell r="T16" t="str">
            <v>2022-08-22T19:00:00Z</v>
          </cell>
          <cell r="U16">
            <v>90</v>
          </cell>
          <cell r="V16">
            <v>14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3</v>
          </cell>
          <cell r="AB16">
            <v>2</v>
          </cell>
          <cell r="AC16">
            <v>1591356</v>
          </cell>
          <cell r="AD16">
            <v>0</v>
          </cell>
          <cell r="AE16">
            <v>1</v>
          </cell>
          <cell r="AF16">
            <v>2</v>
          </cell>
          <cell r="AG16">
            <v>0</v>
          </cell>
          <cell r="AH16">
            <v>1</v>
          </cell>
        </row>
        <row r="17">
          <cell r="A17" t="str">
            <v>Che Adams</v>
          </cell>
          <cell r="B17" t="str">
            <v>FWD</v>
          </cell>
          <cell r="C17" t="str">
            <v>Southampton</v>
          </cell>
          <cell r="D17">
            <v>4.7</v>
          </cell>
          <cell r="E17">
            <v>0</v>
          </cell>
          <cell r="F17">
            <v>3</v>
          </cell>
          <cell r="G17">
            <v>53</v>
          </cell>
          <cell r="H17">
            <v>0</v>
          </cell>
          <cell r="I17">
            <v>0.5</v>
          </cell>
          <cell r="J17">
            <v>411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26</v>
          </cell>
          <cell r="P17">
            <v>0</v>
          </cell>
          <cell r="Q17">
            <v>2</v>
          </cell>
          <cell r="R17">
            <v>10.3</v>
          </cell>
          <cell r="S17">
            <v>64</v>
          </cell>
          <cell r="T17" t="str">
            <v>2022-08-20T14:00:00Z</v>
          </cell>
          <cell r="U17">
            <v>31</v>
          </cell>
          <cell r="V17">
            <v>10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3</v>
          </cell>
          <cell r="AB17">
            <v>0</v>
          </cell>
          <cell r="AC17">
            <v>48946</v>
          </cell>
          <cell r="AD17">
            <v>0</v>
          </cell>
          <cell r="AE17">
            <v>2</v>
          </cell>
          <cell r="AF17">
            <v>1</v>
          </cell>
          <cell r="AG17">
            <v>38</v>
          </cell>
          <cell r="AH17">
            <v>12</v>
          </cell>
        </row>
        <row r="18">
          <cell r="A18" t="str">
            <v>Sam Greenwood</v>
          </cell>
          <cell r="B18" t="str">
            <v>FWD</v>
          </cell>
          <cell r="C18" t="str">
            <v>Leeds</v>
          </cell>
          <cell r="D18">
            <v>-0.3</v>
          </cell>
          <cell r="E18">
            <v>0</v>
          </cell>
          <cell r="F18">
            <v>0</v>
          </cell>
          <cell r="G18">
            <v>3</v>
          </cell>
          <cell r="H18">
            <v>0</v>
          </cell>
          <cell r="I18">
            <v>0</v>
          </cell>
          <cell r="J18">
            <v>237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25</v>
          </cell>
          <cell r="P18">
            <v>0</v>
          </cell>
          <cell r="Q18">
            <v>0</v>
          </cell>
          <cell r="R18">
            <v>0.4</v>
          </cell>
          <cell r="S18">
            <v>4</v>
          </cell>
          <cell r="T18" t="str">
            <v>2022-08-21T13:00:00Z</v>
          </cell>
          <cell r="U18">
            <v>7</v>
          </cell>
          <cell r="V18">
            <v>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3</v>
          </cell>
          <cell r="AB18">
            <v>0</v>
          </cell>
          <cell r="AC18">
            <v>1941033</v>
          </cell>
          <cell r="AD18">
            <v>0</v>
          </cell>
          <cell r="AE18">
            <v>0</v>
          </cell>
          <cell r="AF18">
            <v>3</v>
          </cell>
          <cell r="AG18">
            <v>0</v>
          </cell>
          <cell r="AH18">
            <v>1</v>
          </cell>
        </row>
        <row r="19">
          <cell r="A19" t="str">
            <v>Nathaniel Chalobah</v>
          </cell>
          <cell r="B19" t="str">
            <v>MID</v>
          </cell>
          <cell r="C19" t="str">
            <v>Fulham</v>
          </cell>
          <cell r="D19">
            <v>-0.5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203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24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>2022-08-20T14:00:00Z</v>
          </cell>
          <cell r="U19">
            <v>0</v>
          </cell>
          <cell r="V19">
            <v>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3</v>
          </cell>
          <cell r="AB19">
            <v>0</v>
          </cell>
          <cell r="AC19">
            <v>14144</v>
          </cell>
          <cell r="AD19">
            <v>0</v>
          </cell>
          <cell r="AE19">
            <v>2</v>
          </cell>
          <cell r="AF19">
            <v>3</v>
          </cell>
          <cell r="AG19">
            <v>0</v>
          </cell>
          <cell r="AH19">
            <v>0</v>
          </cell>
        </row>
        <row r="20">
          <cell r="A20" t="str">
            <v>Nathaniel Phillips</v>
          </cell>
          <cell r="B20" t="str">
            <v>DEF</v>
          </cell>
          <cell r="C20" t="str">
            <v>Liverpool</v>
          </cell>
          <cell r="D20">
            <v>1.2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501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27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>2022-08-22T19:00:00Z</v>
          </cell>
          <cell r="U20">
            <v>0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3</v>
          </cell>
          <cell r="AB20">
            <v>0</v>
          </cell>
          <cell r="AC20">
            <v>43288</v>
          </cell>
          <cell r="AD20">
            <v>0</v>
          </cell>
          <cell r="AE20">
            <v>1</v>
          </cell>
          <cell r="AF20">
            <v>2</v>
          </cell>
          <cell r="AG20">
            <v>0</v>
          </cell>
          <cell r="AH20">
            <v>0</v>
          </cell>
        </row>
        <row r="21">
          <cell r="A21" t="str">
            <v>LoÃ¯c Mbe Soh</v>
          </cell>
          <cell r="B21" t="str">
            <v>DEF</v>
          </cell>
          <cell r="C21" t="str">
            <v>Nott'm Forest</v>
          </cell>
          <cell r="D21">
            <v>-0.5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393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>2022-08-20T14:00:00Z</v>
          </cell>
          <cell r="U21">
            <v>0</v>
          </cell>
          <cell r="V21">
            <v>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3</v>
          </cell>
          <cell r="AB21">
            <v>0</v>
          </cell>
          <cell r="AC21">
            <v>4022</v>
          </cell>
          <cell r="AD21">
            <v>0</v>
          </cell>
          <cell r="AE21">
            <v>1</v>
          </cell>
          <cell r="AF21">
            <v>1</v>
          </cell>
          <cell r="AG21">
            <v>0</v>
          </cell>
          <cell r="AH21">
            <v>0</v>
          </cell>
        </row>
        <row r="22">
          <cell r="A22" t="str">
            <v>Jason Steele</v>
          </cell>
          <cell r="B22" t="str">
            <v>GK</v>
          </cell>
          <cell r="C22" t="str">
            <v>Brighton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102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>2022-08-21T13:00:00Z</v>
          </cell>
          <cell r="U22">
            <v>0</v>
          </cell>
          <cell r="V22">
            <v>19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3</v>
          </cell>
          <cell r="AB22">
            <v>0</v>
          </cell>
          <cell r="AC22">
            <v>85325</v>
          </cell>
          <cell r="AD22">
            <v>0</v>
          </cell>
          <cell r="AE22">
            <v>2</v>
          </cell>
          <cell r="AF22">
            <v>0</v>
          </cell>
          <cell r="AG22">
            <v>0</v>
          </cell>
          <cell r="AH22">
            <v>0</v>
          </cell>
        </row>
        <row r="23">
          <cell r="A23" t="str">
            <v>Tosin Adarabioyo</v>
          </cell>
          <cell r="B23" t="str">
            <v>DEF</v>
          </cell>
          <cell r="C23" t="str">
            <v>Fulham</v>
          </cell>
          <cell r="D23">
            <v>2.2000000000000002</v>
          </cell>
          <cell r="E23">
            <v>0</v>
          </cell>
          <cell r="F23">
            <v>0</v>
          </cell>
          <cell r="G23">
            <v>10</v>
          </cell>
          <cell r="H23">
            <v>0</v>
          </cell>
          <cell r="I23">
            <v>0.3</v>
          </cell>
          <cell r="J23">
            <v>209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24</v>
          </cell>
          <cell r="P23">
            <v>2</v>
          </cell>
          <cell r="Q23">
            <v>0</v>
          </cell>
          <cell r="R23">
            <v>1.7</v>
          </cell>
          <cell r="S23">
            <v>16.600000000000001</v>
          </cell>
          <cell r="T23" t="str">
            <v>2022-08-20T14:00:00Z</v>
          </cell>
          <cell r="U23">
            <v>90</v>
          </cell>
          <cell r="V23">
            <v>4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3</v>
          </cell>
          <cell r="AB23">
            <v>0</v>
          </cell>
          <cell r="AC23">
            <v>9071</v>
          </cell>
          <cell r="AD23">
            <v>0</v>
          </cell>
          <cell r="AE23">
            <v>2</v>
          </cell>
          <cell r="AF23">
            <v>3</v>
          </cell>
          <cell r="AG23">
            <v>0</v>
          </cell>
          <cell r="AH23">
            <v>1</v>
          </cell>
        </row>
        <row r="24">
          <cell r="A24" t="str">
            <v>Kalvin Phillips</v>
          </cell>
          <cell r="B24" t="str">
            <v>MID</v>
          </cell>
          <cell r="C24" t="str">
            <v>Man City</v>
          </cell>
          <cell r="D24">
            <v>1.3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28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2022-08-21T15:30:00Z</v>
          </cell>
          <cell r="U24">
            <v>0</v>
          </cell>
          <cell r="V24">
            <v>15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3</v>
          </cell>
          <cell r="AB24">
            <v>0</v>
          </cell>
          <cell r="AC24">
            <v>27255</v>
          </cell>
          <cell r="AD24">
            <v>0</v>
          </cell>
          <cell r="AE24">
            <v>3</v>
          </cell>
          <cell r="AF24">
            <v>3</v>
          </cell>
          <cell r="AG24">
            <v>0</v>
          </cell>
          <cell r="AH24">
            <v>0</v>
          </cell>
        </row>
        <row r="25">
          <cell r="A25" t="str">
            <v>Carlos Ribeiro Dias</v>
          </cell>
          <cell r="B25" t="str">
            <v>MID</v>
          </cell>
          <cell r="C25" t="str">
            <v>Nott'm Forest</v>
          </cell>
          <cell r="D25">
            <v>-0.2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383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23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2022-08-20T14:00:00Z</v>
          </cell>
          <cell r="U25">
            <v>0</v>
          </cell>
          <cell r="V25">
            <v>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3</v>
          </cell>
          <cell r="AB25">
            <v>0</v>
          </cell>
          <cell r="AC25">
            <v>40122</v>
          </cell>
          <cell r="AD25">
            <v>0</v>
          </cell>
          <cell r="AE25">
            <v>1</v>
          </cell>
          <cell r="AF25">
            <v>1</v>
          </cell>
          <cell r="AG25">
            <v>0</v>
          </cell>
          <cell r="AH25">
            <v>0</v>
          </cell>
        </row>
        <row r="26">
          <cell r="A26" t="str">
            <v>Marek RodÃ¡k</v>
          </cell>
          <cell r="B26" t="str">
            <v>GK</v>
          </cell>
          <cell r="C26" t="str">
            <v>Fulham</v>
          </cell>
          <cell r="D26">
            <v>1.8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213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24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>2022-08-20T14:00:00Z</v>
          </cell>
          <cell r="U26">
            <v>0</v>
          </cell>
          <cell r="V26">
            <v>4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3</v>
          </cell>
          <cell r="AB26">
            <v>0</v>
          </cell>
          <cell r="AC26">
            <v>24740</v>
          </cell>
          <cell r="AD26">
            <v>0</v>
          </cell>
          <cell r="AE26">
            <v>2</v>
          </cell>
          <cell r="AF26">
            <v>3</v>
          </cell>
          <cell r="AG26">
            <v>0</v>
          </cell>
          <cell r="AH26">
            <v>0</v>
          </cell>
        </row>
        <row r="27">
          <cell r="A27" t="str">
            <v>Ryan Fraser</v>
          </cell>
          <cell r="B27" t="str">
            <v>MID</v>
          </cell>
          <cell r="C27" t="str">
            <v>Newcastle</v>
          </cell>
          <cell r="D27">
            <v>-0.5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359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28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2022-08-21T15:30:00Z</v>
          </cell>
          <cell r="U27">
            <v>0</v>
          </cell>
          <cell r="V27">
            <v>13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3</v>
          </cell>
          <cell r="AB27">
            <v>0</v>
          </cell>
          <cell r="AC27">
            <v>10209</v>
          </cell>
          <cell r="AD27">
            <v>0</v>
          </cell>
          <cell r="AE27">
            <v>3</v>
          </cell>
          <cell r="AF27">
            <v>3</v>
          </cell>
          <cell r="AG27">
            <v>0</v>
          </cell>
          <cell r="AH27">
            <v>0</v>
          </cell>
        </row>
        <row r="28">
          <cell r="A28" t="str">
            <v>Luke Thomas</v>
          </cell>
          <cell r="B28" t="str">
            <v>DEF</v>
          </cell>
          <cell r="C28" t="str">
            <v>Leicester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270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26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2022-08-20T14:00:00Z</v>
          </cell>
          <cell r="U28">
            <v>0</v>
          </cell>
          <cell r="V28">
            <v>17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3</v>
          </cell>
          <cell r="AB28">
            <v>0</v>
          </cell>
          <cell r="AC28">
            <v>8472</v>
          </cell>
          <cell r="AD28">
            <v>0</v>
          </cell>
          <cell r="AE28">
            <v>2</v>
          </cell>
          <cell r="AF28">
            <v>1</v>
          </cell>
          <cell r="AG28">
            <v>0</v>
          </cell>
          <cell r="AH28">
            <v>0</v>
          </cell>
        </row>
        <row r="29">
          <cell r="A29" t="str">
            <v>Karl Darlow</v>
          </cell>
          <cell r="B29" t="str">
            <v>GK</v>
          </cell>
          <cell r="C29" t="str">
            <v>Newcastle</v>
          </cell>
          <cell r="D29">
            <v>-1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353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28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>2022-08-21T15:30:00Z</v>
          </cell>
          <cell r="U29">
            <v>0</v>
          </cell>
          <cell r="V29">
            <v>13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3</v>
          </cell>
          <cell r="AB29">
            <v>0</v>
          </cell>
          <cell r="AC29">
            <v>232009</v>
          </cell>
          <cell r="AD29">
            <v>0</v>
          </cell>
          <cell r="AE29">
            <v>3</v>
          </cell>
          <cell r="AF29">
            <v>3</v>
          </cell>
          <cell r="AG29">
            <v>0</v>
          </cell>
          <cell r="AH29">
            <v>0</v>
          </cell>
        </row>
        <row r="30">
          <cell r="A30" t="str">
            <v>Rodrigo Hernandez</v>
          </cell>
          <cell r="B30" t="str">
            <v>MID</v>
          </cell>
          <cell r="C30" t="str">
            <v>Man City</v>
          </cell>
          <cell r="D30">
            <v>4.7</v>
          </cell>
          <cell r="E30">
            <v>1</v>
          </cell>
          <cell r="F30">
            <v>0</v>
          </cell>
          <cell r="G30">
            <v>29</v>
          </cell>
          <cell r="H30">
            <v>0</v>
          </cell>
          <cell r="I30">
            <v>16.8</v>
          </cell>
          <cell r="J30">
            <v>315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28</v>
          </cell>
          <cell r="P30">
            <v>3</v>
          </cell>
          <cell r="Q30">
            <v>0</v>
          </cell>
          <cell r="R30">
            <v>9.6</v>
          </cell>
          <cell r="S30">
            <v>39.200000000000003</v>
          </cell>
          <cell r="T30" t="str">
            <v>2022-08-21T15:30:00Z</v>
          </cell>
          <cell r="U30">
            <v>90</v>
          </cell>
          <cell r="V30">
            <v>15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3</v>
          </cell>
          <cell r="AB30">
            <v>0</v>
          </cell>
          <cell r="AC30">
            <v>248071</v>
          </cell>
          <cell r="AD30">
            <v>0</v>
          </cell>
          <cell r="AE30">
            <v>3</v>
          </cell>
          <cell r="AF30">
            <v>3</v>
          </cell>
          <cell r="AG30">
            <v>40</v>
          </cell>
          <cell r="AH30">
            <v>5</v>
          </cell>
        </row>
        <row r="31">
          <cell r="A31" t="str">
            <v>Cristiano Ronaldo dos Santos Aveiro</v>
          </cell>
          <cell r="B31" t="str">
            <v>FWD</v>
          </cell>
          <cell r="C31" t="str">
            <v>Man Utd</v>
          </cell>
          <cell r="D31">
            <v>0.8</v>
          </cell>
          <cell r="E31">
            <v>0</v>
          </cell>
          <cell r="F31">
            <v>0</v>
          </cell>
          <cell r="G31">
            <v>1</v>
          </cell>
          <cell r="H31">
            <v>0</v>
          </cell>
          <cell r="I31">
            <v>0</v>
          </cell>
          <cell r="J31">
            <v>326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27</v>
          </cell>
          <cell r="P31">
            <v>0</v>
          </cell>
          <cell r="Q31">
            <v>0</v>
          </cell>
          <cell r="R31">
            <v>0.2</v>
          </cell>
          <cell r="S31">
            <v>0</v>
          </cell>
          <cell r="T31" t="str">
            <v>2022-08-22T19:00:00Z</v>
          </cell>
          <cell r="U31">
            <v>4</v>
          </cell>
          <cell r="V31">
            <v>12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3</v>
          </cell>
          <cell r="AB31">
            <v>0</v>
          </cell>
          <cell r="AC31">
            <v>345362</v>
          </cell>
          <cell r="AD31">
            <v>0</v>
          </cell>
          <cell r="AE31">
            <v>1</v>
          </cell>
          <cell r="AF31">
            <v>2</v>
          </cell>
          <cell r="AG31">
            <v>3</v>
          </cell>
          <cell r="AH31">
            <v>1</v>
          </cell>
        </row>
        <row r="32">
          <cell r="A32" t="str">
            <v>Fraser Forster</v>
          </cell>
          <cell r="B32" t="str">
            <v>GK</v>
          </cell>
          <cell r="C32" t="str">
            <v>Spurs</v>
          </cell>
          <cell r="D32">
            <v>0.5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426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29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>2022-08-20T11:30:00Z</v>
          </cell>
          <cell r="U32">
            <v>0</v>
          </cell>
          <cell r="V32">
            <v>20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3</v>
          </cell>
          <cell r="AB32">
            <v>0</v>
          </cell>
          <cell r="AC32">
            <v>521986</v>
          </cell>
          <cell r="AD32">
            <v>0</v>
          </cell>
          <cell r="AE32">
            <v>0</v>
          </cell>
          <cell r="AF32">
            <v>1</v>
          </cell>
          <cell r="AG32">
            <v>0</v>
          </cell>
          <cell r="AH32">
            <v>0</v>
          </cell>
        </row>
        <row r="33">
          <cell r="A33" t="str">
            <v>Alex Oxlade-Chamberlain</v>
          </cell>
          <cell r="B33" t="str">
            <v>MID</v>
          </cell>
          <cell r="C33" t="str">
            <v>Liverpool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278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27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>2022-08-22T19:00:00Z</v>
          </cell>
          <cell r="U33">
            <v>0</v>
          </cell>
          <cell r="V33">
            <v>14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3</v>
          </cell>
          <cell r="AB33">
            <v>0</v>
          </cell>
          <cell r="AC33">
            <v>849</v>
          </cell>
          <cell r="AD33">
            <v>0</v>
          </cell>
          <cell r="AE33">
            <v>1</v>
          </cell>
          <cell r="AF33">
            <v>2</v>
          </cell>
          <cell r="AG33">
            <v>0</v>
          </cell>
          <cell r="AH33">
            <v>0</v>
          </cell>
        </row>
        <row r="34">
          <cell r="A34" t="str">
            <v>Jack Grealish</v>
          </cell>
          <cell r="B34" t="str">
            <v>MID</v>
          </cell>
          <cell r="C34" t="str">
            <v>Man City</v>
          </cell>
          <cell r="D34">
            <v>2.2999999999999998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305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28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>2022-08-21T15:30:00Z</v>
          </cell>
          <cell r="U34">
            <v>0</v>
          </cell>
          <cell r="V34">
            <v>15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3</v>
          </cell>
          <cell r="AB34">
            <v>0</v>
          </cell>
          <cell r="AC34">
            <v>311221</v>
          </cell>
          <cell r="AD34">
            <v>0</v>
          </cell>
          <cell r="AE34">
            <v>3</v>
          </cell>
          <cell r="AF34">
            <v>3</v>
          </cell>
          <cell r="AG34">
            <v>0</v>
          </cell>
          <cell r="AH34">
            <v>0</v>
          </cell>
        </row>
        <row r="35">
          <cell r="A35" t="str">
            <v>James McAtee</v>
          </cell>
          <cell r="B35" t="str">
            <v>MID</v>
          </cell>
          <cell r="C35" t="str">
            <v>Man City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317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28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>2022-08-21T15:30:00Z</v>
          </cell>
          <cell r="U35">
            <v>0</v>
          </cell>
          <cell r="V35">
            <v>15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</v>
          </cell>
          <cell r="AB35">
            <v>0</v>
          </cell>
          <cell r="AC35">
            <v>729</v>
          </cell>
          <cell r="AD35">
            <v>0</v>
          </cell>
          <cell r="AE35">
            <v>3</v>
          </cell>
          <cell r="AF35">
            <v>3</v>
          </cell>
          <cell r="AG35">
            <v>0</v>
          </cell>
          <cell r="AH35">
            <v>0</v>
          </cell>
        </row>
        <row r="36">
          <cell r="A36" t="str">
            <v>Will Smallbone</v>
          </cell>
          <cell r="B36" t="str">
            <v>MID</v>
          </cell>
          <cell r="C36" t="str">
            <v>Southampton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415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26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>2022-08-20T14:00:00Z</v>
          </cell>
          <cell r="U36">
            <v>0</v>
          </cell>
          <cell r="V36">
            <v>10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3</v>
          </cell>
          <cell r="AB36">
            <v>0</v>
          </cell>
          <cell r="AC36">
            <v>1609</v>
          </cell>
          <cell r="AD36">
            <v>0</v>
          </cell>
          <cell r="AE36">
            <v>2</v>
          </cell>
          <cell r="AF36">
            <v>1</v>
          </cell>
          <cell r="AG36">
            <v>0</v>
          </cell>
          <cell r="AH36">
            <v>0</v>
          </cell>
        </row>
        <row r="37">
          <cell r="A37" t="str">
            <v>Chris Wood</v>
          </cell>
          <cell r="B37" t="str">
            <v>FWD</v>
          </cell>
          <cell r="C37" t="str">
            <v>Newcastle</v>
          </cell>
          <cell r="D37">
            <v>0</v>
          </cell>
          <cell r="E37">
            <v>0</v>
          </cell>
          <cell r="F37">
            <v>0</v>
          </cell>
          <cell r="G37">
            <v>4</v>
          </cell>
          <cell r="H37">
            <v>0</v>
          </cell>
          <cell r="I37">
            <v>0.8</v>
          </cell>
          <cell r="J37">
            <v>354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28</v>
          </cell>
          <cell r="P37">
            <v>0</v>
          </cell>
          <cell r="Q37">
            <v>0</v>
          </cell>
          <cell r="R37">
            <v>0.3</v>
          </cell>
          <cell r="S37">
            <v>2.6</v>
          </cell>
          <cell r="T37" t="str">
            <v>2022-08-21T15:30:00Z</v>
          </cell>
          <cell r="U37">
            <v>21</v>
          </cell>
          <cell r="V37">
            <v>13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3</v>
          </cell>
          <cell r="AB37">
            <v>0</v>
          </cell>
          <cell r="AC37">
            <v>98208</v>
          </cell>
          <cell r="AD37">
            <v>0</v>
          </cell>
          <cell r="AE37">
            <v>3</v>
          </cell>
          <cell r="AF37">
            <v>3</v>
          </cell>
          <cell r="AG37">
            <v>0</v>
          </cell>
          <cell r="AH37">
            <v>1</v>
          </cell>
        </row>
        <row r="38">
          <cell r="A38" t="str">
            <v>Darren Randolph</v>
          </cell>
          <cell r="B38" t="str">
            <v>GK</v>
          </cell>
          <cell r="C38" t="str">
            <v>West Ham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571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30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2022-08-21T13:00:00Z</v>
          </cell>
          <cell r="U38">
            <v>0</v>
          </cell>
          <cell r="V38">
            <v>5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3</v>
          </cell>
          <cell r="AB38">
            <v>0</v>
          </cell>
          <cell r="AC38">
            <v>11553</v>
          </cell>
          <cell r="AD38">
            <v>0</v>
          </cell>
          <cell r="AE38">
            <v>2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Leander Dendoncker</v>
          </cell>
          <cell r="B39" t="str">
            <v>MID</v>
          </cell>
          <cell r="C39" t="str">
            <v>Wolves</v>
          </cell>
          <cell r="D39">
            <v>1.5</v>
          </cell>
          <cell r="E39">
            <v>0</v>
          </cell>
          <cell r="F39">
            <v>0</v>
          </cell>
          <cell r="G39">
            <v>5</v>
          </cell>
          <cell r="H39">
            <v>0</v>
          </cell>
          <cell r="I39">
            <v>10.3</v>
          </cell>
          <cell r="J39">
            <v>479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29</v>
          </cell>
          <cell r="P39">
            <v>1</v>
          </cell>
          <cell r="Q39">
            <v>0</v>
          </cell>
          <cell r="R39">
            <v>1.7</v>
          </cell>
          <cell r="S39">
            <v>4.4000000000000004</v>
          </cell>
          <cell r="T39" t="str">
            <v>2022-08-20T11:30:00Z</v>
          </cell>
          <cell r="U39">
            <v>32</v>
          </cell>
          <cell r="V39">
            <v>18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3</v>
          </cell>
          <cell r="AB39">
            <v>0</v>
          </cell>
          <cell r="AC39">
            <v>15953</v>
          </cell>
          <cell r="AD39">
            <v>0</v>
          </cell>
          <cell r="AE39">
            <v>0</v>
          </cell>
          <cell r="AF39">
            <v>1</v>
          </cell>
          <cell r="AG39">
            <v>2</v>
          </cell>
          <cell r="AH39">
            <v>1</v>
          </cell>
        </row>
        <row r="40">
          <cell r="A40" t="str">
            <v>Allan Marques Loureiro</v>
          </cell>
          <cell r="B40" t="str">
            <v>MID</v>
          </cell>
          <cell r="C40" t="str">
            <v>Everton</v>
          </cell>
          <cell r="D40">
            <v>0.5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183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>2022-08-20T14:00:00Z</v>
          </cell>
          <cell r="U40">
            <v>0</v>
          </cell>
          <cell r="V40">
            <v>16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</v>
          </cell>
          <cell r="AB40">
            <v>0</v>
          </cell>
          <cell r="AC40">
            <v>9746</v>
          </cell>
          <cell r="AD40">
            <v>0</v>
          </cell>
          <cell r="AE40">
            <v>1</v>
          </cell>
          <cell r="AF40">
            <v>1</v>
          </cell>
          <cell r="AG40">
            <v>0</v>
          </cell>
          <cell r="AH40">
            <v>0</v>
          </cell>
        </row>
        <row r="41">
          <cell r="A41" t="str">
            <v>Ibrahima KonatÃ©</v>
          </cell>
          <cell r="B41" t="str">
            <v>DEF</v>
          </cell>
          <cell r="C41" t="str">
            <v>Liverpool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290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27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>2022-08-22T19:00:00Z</v>
          </cell>
          <cell r="U41">
            <v>0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3</v>
          </cell>
          <cell r="AB41">
            <v>0</v>
          </cell>
          <cell r="AC41">
            <v>29352</v>
          </cell>
          <cell r="AD41">
            <v>0</v>
          </cell>
          <cell r="AE41">
            <v>1</v>
          </cell>
          <cell r="AF41">
            <v>2</v>
          </cell>
          <cell r="AG41">
            <v>0</v>
          </cell>
          <cell r="AH41">
            <v>0</v>
          </cell>
        </row>
        <row r="42">
          <cell r="A42" t="str">
            <v>Aleksandar MitroviÄ‡</v>
          </cell>
          <cell r="B42" t="str">
            <v>FWD</v>
          </cell>
          <cell r="C42" t="str">
            <v>Fulham</v>
          </cell>
          <cell r="D42">
            <v>5.5</v>
          </cell>
          <cell r="E42">
            <v>0</v>
          </cell>
          <cell r="F42">
            <v>0</v>
          </cell>
          <cell r="G42">
            <v>14</v>
          </cell>
          <cell r="H42">
            <v>0</v>
          </cell>
          <cell r="I42">
            <v>1.3</v>
          </cell>
          <cell r="J42">
            <v>210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24</v>
          </cell>
          <cell r="P42">
            <v>2</v>
          </cell>
          <cell r="Q42">
            <v>1</v>
          </cell>
          <cell r="R42">
            <v>17.8</v>
          </cell>
          <cell r="S42">
            <v>47.8</v>
          </cell>
          <cell r="T42" t="str">
            <v>2022-08-20T14:00:00Z</v>
          </cell>
          <cell r="U42">
            <v>90</v>
          </cell>
          <cell r="V42">
            <v>4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3</v>
          </cell>
          <cell r="AB42">
            <v>0</v>
          </cell>
          <cell r="AC42">
            <v>1545465</v>
          </cell>
          <cell r="AD42">
            <v>0</v>
          </cell>
          <cell r="AE42">
            <v>2</v>
          </cell>
          <cell r="AF42">
            <v>3</v>
          </cell>
          <cell r="AG42">
            <v>129</v>
          </cell>
          <cell r="AH42">
            <v>6</v>
          </cell>
        </row>
        <row r="43">
          <cell r="A43" t="str">
            <v>Christian Eriksen</v>
          </cell>
          <cell r="B43" t="str">
            <v>MID</v>
          </cell>
          <cell r="C43" t="str">
            <v>Man Utd</v>
          </cell>
          <cell r="D43">
            <v>1.5</v>
          </cell>
          <cell r="E43">
            <v>0</v>
          </cell>
          <cell r="F43">
            <v>0</v>
          </cell>
          <cell r="G43">
            <v>9</v>
          </cell>
          <cell r="H43">
            <v>0</v>
          </cell>
          <cell r="I43">
            <v>1.2</v>
          </cell>
          <cell r="J43">
            <v>519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27</v>
          </cell>
          <cell r="P43">
            <v>1</v>
          </cell>
          <cell r="Q43">
            <v>0</v>
          </cell>
          <cell r="R43">
            <v>1.7</v>
          </cell>
          <cell r="S43">
            <v>5.2</v>
          </cell>
          <cell r="T43" t="str">
            <v>2022-08-22T19:00:00Z</v>
          </cell>
          <cell r="U43">
            <v>85</v>
          </cell>
          <cell r="V43">
            <v>12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3</v>
          </cell>
          <cell r="AB43">
            <v>0</v>
          </cell>
          <cell r="AC43">
            <v>325424</v>
          </cell>
          <cell r="AD43">
            <v>0</v>
          </cell>
          <cell r="AE43">
            <v>1</v>
          </cell>
          <cell r="AF43">
            <v>2</v>
          </cell>
          <cell r="AG43">
            <v>11</v>
          </cell>
          <cell r="AH43">
            <v>2</v>
          </cell>
        </row>
        <row r="44">
          <cell r="A44" t="str">
            <v>Joe Willock</v>
          </cell>
          <cell r="B44" t="str">
            <v>MID</v>
          </cell>
          <cell r="C44" t="str">
            <v>Newcastle</v>
          </cell>
          <cell r="D44">
            <v>1.7</v>
          </cell>
          <cell r="E44">
            <v>0</v>
          </cell>
          <cell r="F44">
            <v>0</v>
          </cell>
          <cell r="G44">
            <v>11</v>
          </cell>
          <cell r="H44">
            <v>0</v>
          </cell>
          <cell r="I44">
            <v>14.9</v>
          </cell>
          <cell r="J44">
            <v>373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28</v>
          </cell>
          <cell r="P44">
            <v>3</v>
          </cell>
          <cell r="Q44">
            <v>0</v>
          </cell>
          <cell r="R44">
            <v>2.7</v>
          </cell>
          <cell r="S44">
            <v>10.4</v>
          </cell>
          <cell r="T44" t="str">
            <v>2022-08-21T15:30:00Z</v>
          </cell>
          <cell r="U44">
            <v>69</v>
          </cell>
          <cell r="V44">
            <v>13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3</v>
          </cell>
          <cell r="AB44">
            <v>0</v>
          </cell>
          <cell r="AC44">
            <v>52609</v>
          </cell>
          <cell r="AD44">
            <v>0</v>
          </cell>
          <cell r="AE44">
            <v>3</v>
          </cell>
          <cell r="AF44">
            <v>3</v>
          </cell>
          <cell r="AG44">
            <v>2</v>
          </cell>
          <cell r="AH44">
            <v>2</v>
          </cell>
        </row>
        <row r="45">
          <cell r="A45" t="str">
            <v>Yerson Mosquera Valdelamar</v>
          </cell>
          <cell r="B45" t="str">
            <v>DEF</v>
          </cell>
          <cell r="C45" t="str">
            <v>Wolves</v>
          </cell>
          <cell r="D45">
            <v>-0.5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494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29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2022-08-20T11:30:00Z</v>
          </cell>
          <cell r="U45">
            <v>0</v>
          </cell>
          <cell r="V45">
            <v>18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3</v>
          </cell>
          <cell r="AB45">
            <v>0</v>
          </cell>
          <cell r="AC45">
            <v>79135</v>
          </cell>
          <cell r="AD45">
            <v>0</v>
          </cell>
          <cell r="AE45">
            <v>0</v>
          </cell>
          <cell r="AF45">
            <v>1</v>
          </cell>
          <cell r="AG45">
            <v>0</v>
          </cell>
          <cell r="AH45">
            <v>0</v>
          </cell>
        </row>
        <row r="46">
          <cell r="A46" t="str">
            <v>RomÃ©o Lavia</v>
          </cell>
          <cell r="B46" t="str">
            <v>MID</v>
          </cell>
          <cell r="C46" t="str">
            <v>Southampton</v>
          </cell>
          <cell r="D46">
            <v>1.7</v>
          </cell>
          <cell r="E46">
            <v>0</v>
          </cell>
          <cell r="F46">
            <v>0</v>
          </cell>
          <cell r="G46">
            <v>13</v>
          </cell>
          <cell r="H46">
            <v>0</v>
          </cell>
          <cell r="I46">
            <v>2.1</v>
          </cell>
          <cell r="J46">
            <v>321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26</v>
          </cell>
          <cell r="P46">
            <v>1</v>
          </cell>
          <cell r="Q46">
            <v>0</v>
          </cell>
          <cell r="R46">
            <v>2.7</v>
          </cell>
          <cell r="S46">
            <v>18</v>
          </cell>
          <cell r="T46" t="str">
            <v>2022-08-20T14:00:00Z</v>
          </cell>
          <cell r="U46">
            <v>90</v>
          </cell>
          <cell r="V46">
            <v>10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3</v>
          </cell>
          <cell r="AB46">
            <v>0</v>
          </cell>
          <cell r="AC46">
            <v>63296</v>
          </cell>
          <cell r="AD46">
            <v>0</v>
          </cell>
          <cell r="AE46">
            <v>2</v>
          </cell>
          <cell r="AF46">
            <v>1</v>
          </cell>
          <cell r="AG46">
            <v>7</v>
          </cell>
          <cell r="AH46">
            <v>1</v>
          </cell>
        </row>
        <row r="47">
          <cell r="A47" t="str">
            <v>Kristoffer Ajer</v>
          </cell>
          <cell r="B47" t="str">
            <v>DEF</v>
          </cell>
          <cell r="C47" t="str">
            <v>Brentford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84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24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 t="str">
            <v>2022-08-20T14:00:00Z</v>
          </cell>
          <cell r="U47">
            <v>0</v>
          </cell>
          <cell r="V47">
            <v>9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3</v>
          </cell>
          <cell r="AB47">
            <v>0</v>
          </cell>
          <cell r="AC47">
            <v>2170</v>
          </cell>
          <cell r="AD47">
            <v>0</v>
          </cell>
          <cell r="AE47">
            <v>2</v>
          </cell>
          <cell r="AF47">
            <v>3</v>
          </cell>
          <cell r="AG47">
            <v>0</v>
          </cell>
          <cell r="AH47">
            <v>0</v>
          </cell>
        </row>
        <row r="48">
          <cell r="A48" t="str">
            <v>Emmanuel Dennis</v>
          </cell>
          <cell r="B48" t="str">
            <v>FWD</v>
          </cell>
          <cell r="C48" t="str">
            <v>Nott'm Forest</v>
          </cell>
          <cell r="D48">
            <v>1.3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585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23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 t="str">
            <v>2022-08-20T14:00:00Z</v>
          </cell>
          <cell r="U48">
            <v>0</v>
          </cell>
          <cell r="V48">
            <v>8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3</v>
          </cell>
          <cell r="AB48">
            <v>0</v>
          </cell>
          <cell r="AC48">
            <v>13744</v>
          </cell>
          <cell r="AD48">
            <v>0</v>
          </cell>
          <cell r="AE48">
            <v>1</v>
          </cell>
          <cell r="AF48">
            <v>1</v>
          </cell>
          <cell r="AG48">
            <v>0</v>
          </cell>
          <cell r="AH48">
            <v>0</v>
          </cell>
        </row>
        <row r="49">
          <cell r="A49" t="str">
            <v>Will Hughes</v>
          </cell>
          <cell r="B49" t="str">
            <v>MID</v>
          </cell>
          <cell r="C49" t="str">
            <v>Crystal Palace</v>
          </cell>
          <cell r="D49">
            <v>1</v>
          </cell>
          <cell r="E49">
            <v>0</v>
          </cell>
          <cell r="F49">
            <v>0</v>
          </cell>
          <cell r="G49">
            <v>2</v>
          </cell>
          <cell r="H49">
            <v>0</v>
          </cell>
          <cell r="I49">
            <v>1.7</v>
          </cell>
          <cell r="J49">
            <v>163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22</v>
          </cell>
          <cell r="P49">
            <v>0</v>
          </cell>
          <cell r="Q49">
            <v>0</v>
          </cell>
          <cell r="R49">
            <v>4</v>
          </cell>
          <cell r="S49">
            <v>8.4</v>
          </cell>
          <cell r="T49" t="str">
            <v>2022-08-20T14:00:00Z</v>
          </cell>
          <cell r="U49">
            <v>8</v>
          </cell>
          <cell r="V49">
            <v>2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3</v>
          </cell>
          <cell r="AB49">
            <v>0</v>
          </cell>
          <cell r="AC49">
            <v>3268</v>
          </cell>
          <cell r="AD49">
            <v>0</v>
          </cell>
          <cell r="AE49">
            <v>1</v>
          </cell>
          <cell r="AF49">
            <v>3</v>
          </cell>
          <cell r="AG49">
            <v>30</v>
          </cell>
          <cell r="AH49">
            <v>1</v>
          </cell>
        </row>
        <row r="50">
          <cell r="A50" t="str">
            <v>Joe Ayodele-Aribo</v>
          </cell>
          <cell r="B50" t="str">
            <v>MID</v>
          </cell>
          <cell r="C50" t="str">
            <v>Southampton</v>
          </cell>
          <cell r="D50">
            <v>3.3</v>
          </cell>
          <cell r="E50">
            <v>0</v>
          </cell>
          <cell r="F50">
            <v>0</v>
          </cell>
          <cell r="G50">
            <v>5</v>
          </cell>
          <cell r="H50">
            <v>0</v>
          </cell>
          <cell r="I50">
            <v>1.9</v>
          </cell>
          <cell r="J50">
            <v>512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26</v>
          </cell>
          <cell r="P50">
            <v>1</v>
          </cell>
          <cell r="Q50">
            <v>0</v>
          </cell>
          <cell r="R50">
            <v>1.8</v>
          </cell>
          <cell r="S50">
            <v>8</v>
          </cell>
          <cell r="T50" t="str">
            <v>2022-08-20T14:00:00Z</v>
          </cell>
          <cell r="U50">
            <v>87</v>
          </cell>
          <cell r="V50">
            <v>10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</v>
          </cell>
          <cell r="AB50">
            <v>0</v>
          </cell>
          <cell r="AC50">
            <v>75000</v>
          </cell>
          <cell r="AD50">
            <v>0</v>
          </cell>
          <cell r="AE50">
            <v>2</v>
          </cell>
          <cell r="AF50">
            <v>1</v>
          </cell>
          <cell r="AG50">
            <v>8</v>
          </cell>
          <cell r="AH50">
            <v>1</v>
          </cell>
        </row>
        <row r="51">
          <cell r="A51" t="str">
            <v>Orel Mangala</v>
          </cell>
          <cell r="B51" t="str">
            <v>MID</v>
          </cell>
          <cell r="C51" t="str">
            <v>Nott'm Forest</v>
          </cell>
          <cell r="D51">
            <v>1.2</v>
          </cell>
          <cell r="E51">
            <v>0</v>
          </cell>
          <cell r="F51">
            <v>0</v>
          </cell>
          <cell r="G51">
            <v>12</v>
          </cell>
          <cell r="H51">
            <v>0</v>
          </cell>
          <cell r="I51">
            <v>12.1</v>
          </cell>
          <cell r="J51">
            <v>536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23</v>
          </cell>
          <cell r="P51">
            <v>0</v>
          </cell>
          <cell r="Q51">
            <v>0</v>
          </cell>
          <cell r="R51">
            <v>3.1</v>
          </cell>
          <cell r="S51">
            <v>11.6</v>
          </cell>
          <cell r="T51" t="str">
            <v>2022-08-20T14:00:00Z</v>
          </cell>
          <cell r="U51">
            <v>54</v>
          </cell>
          <cell r="V51">
            <v>8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3</v>
          </cell>
          <cell r="AB51">
            <v>0</v>
          </cell>
          <cell r="AC51">
            <v>4491</v>
          </cell>
          <cell r="AD51">
            <v>0</v>
          </cell>
          <cell r="AE51">
            <v>1</v>
          </cell>
          <cell r="AF51">
            <v>1</v>
          </cell>
          <cell r="AG51">
            <v>7</v>
          </cell>
          <cell r="AH51">
            <v>1</v>
          </cell>
        </row>
        <row r="52">
          <cell r="A52" t="str">
            <v>Luke Plange</v>
          </cell>
          <cell r="B52" t="str">
            <v>FWD</v>
          </cell>
          <cell r="C52" t="str">
            <v>Crystal Palace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496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 t="str">
            <v>2022-08-20T14:00:00Z</v>
          </cell>
          <cell r="U52">
            <v>0</v>
          </cell>
          <cell r="V52">
            <v>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3</v>
          </cell>
          <cell r="AB52">
            <v>0</v>
          </cell>
          <cell r="AC52">
            <v>126295</v>
          </cell>
          <cell r="AD52">
            <v>0</v>
          </cell>
          <cell r="AE52">
            <v>1</v>
          </cell>
          <cell r="AF52">
            <v>3</v>
          </cell>
          <cell r="AG52">
            <v>0</v>
          </cell>
          <cell r="AH52">
            <v>0</v>
          </cell>
        </row>
        <row r="53">
          <cell r="A53" t="str">
            <v>Cristian Romero</v>
          </cell>
          <cell r="B53" t="str">
            <v>DEF</v>
          </cell>
          <cell r="C53" t="str">
            <v>Spurs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443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29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 t="str">
            <v>2022-08-20T11:30:00Z</v>
          </cell>
          <cell r="U53">
            <v>0</v>
          </cell>
          <cell r="V53">
            <v>20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3</v>
          </cell>
          <cell r="AB53">
            <v>0</v>
          </cell>
          <cell r="AC53">
            <v>192238</v>
          </cell>
          <cell r="AD53">
            <v>0</v>
          </cell>
          <cell r="AE53">
            <v>0</v>
          </cell>
          <cell r="AF53">
            <v>1</v>
          </cell>
          <cell r="AG53">
            <v>0</v>
          </cell>
          <cell r="AH53">
            <v>0</v>
          </cell>
        </row>
        <row r="54">
          <cell r="A54" t="str">
            <v>Jack Harrison</v>
          </cell>
          <cell r="B54" t="str">
            <v>MID</v>
          </cell>
          <cell r="C54" t="str">
            <v>Leeds</v>
          </cell>
          <cell r="D54">
            <v>7</v>
          </cell>
          <cell r="E54">
            <v>1</v>
          </cell>
          <cell r="F54">
            <v>3</v>
          </cell>
          <cell r="G54">
            <v>43</v>
          </cell>
          <cell r="H54">
            <v>1</v>
          </cell>
          <cell r="I54">
            <v>15.8</v>
          </cell>
          <cell r="J54">
            <v>233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25</v>
          </cell>
          <cell r="P54">
            <v>0</v>
          </cell>
          <cell r="Q54">
            <v>1</v>
          </cell>
          <cell r="R54">
            <v>13.5</v>
          </cell>
          <cell r="S54">
            <v>67.400000000000006</v>
          </cell>
          <cell r="T54" t="str">
            <v>2022-08-21T13:00:00Z</v>
          </cell>
          <cell r="U54">
            <v>82</v>
          </cell>
          <cell r="V54">
            <v>6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3</v>
          </cell>
          <cell r="AB54">
            <v>0</v>
          </cell>
          <cell r="AC54">
            <v>126900</v>
          </cell>
          <cell r="AD54">
            <v>0</v>
          </cell>
          <cell r="AE54">
            <v>0</v>
          </cell>
          <cell r="AF54">
            <v>3</v>
          </cell>
          <cell r="AG54">
            <v>52</v>
          </cell>
          <cell r="AH54">
            <v>14</v>
          </cell>
        </row>
        <row r="55">
          <cell r="A55" t="str">
            <v>Maxwel Cornet</v>
          </cell>
          <cell r="B55" t="str">
            <v>MID</v>
          </cell>
          <cell r="C55" t="str">
            <v>West Ham</v>
          </cell>
          <cell r="D55">
            <v>1</v>
          </cell>
          <cell r="E55">
            <v>0</v>
          </cell>
          <cell r="F55">
            <v>0</v>
          </cell>
          <cell r="G55">
            <v>1</v>
          </cell>
          <cell r="H55">
            <v>0</v>
          </cell>
          <cell r="I55">
            <v>2.5</v>
          </cell>
          <cell r="J55">
            <v>575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30</v>
          </cell>
          <cell r="P55">
            <v>0</v>
          </cell>
          <cell r="Q55">
            <v>0</v>
          </cell>
          <cell r="R55">
            <v>0.2</v>
          </cell>
          <cell r="S55">
            <v>0</v>
          </cell>
          <cell r="T55" t="str">
            <v>2022-08-21T13:00:00Z</v>
          </cell>
          <cell r="U55">
            <v>15</v>
          </cell>
          <cell r="V55">
            <v>5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3</v>
          </cell>
          <cell r="AB55">
            <v>0</v>
          </cell>
          <cell r="AC55">
            <v>9056</v>
          </cell>
          <cell r="AD55">
            <v>0</v>
          </cell>
          <cell r="AE55">
            <v>2</v>
          </cell>
          <cell r="AF55">
            <v>0</v>
          </cell>
          <cell r="AG55">
            <v>0</v>
          </cell>
          <cell r="AH55">
            <v>1</v>
          </cell>
        </row>
        <row r="56">
          <cell r="A56" t="str">
            <v>Luis Sinisterra LucumÃ­</v>
          </cell>
          <cell r="B56" t="str">
            <v>MID</v>
          </cell>
          <cell r="C56" t="str">
            <v>Leeds</v>
          </cell>
          <cell r="D56">
            <v>-0.3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0.8</v>
          </cell>
          <cell r="J56">
            <v>508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25</v>
          </cell>
          <cell r="P56">
            <v>0</v>
          </cell>
          <cell r="Q56">
            <v>0</v>
          </cell>
          <cell r="R56">
            <v>0.2</v>
          </cell>
          <cell r="S56">
            <v>1.6</v>
          </cell>
          <cell r="T56" t="str">
            <v>2022-08-21T13:00:00Z</v>
          </cell>
          <cell r="U56">
            <v>20</v>
          </cell>
          <cell r="V56">
            <v>6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3</v>
          </cell>
          <cell r="AB56">
            <v>0</v>
          </cell>
          <cell r="AC56">
            <v>14605</v>
          </cell>
          <cell r="AD56">
            <v>0</v>
          </cell>
          <cell r="AE56">
            <v>0</v>
          </cell>
          <cell r="AF56">
            <v>3</v>
          </cell>
          <cell r="AG56">
            <v>0</v>
          </cell>
          <cell r="AH56">
            <v>1</v>
          </cell>
        </row>
        <row r="57">
          <cell r="A57" t="str">
            <v>Nathaniel Clyne</v>
          </cell>
          <cell r="B57" t="str">
            <v>DEF</v>
          </cell>
          <cell r="C57" t="str">
            <v>Crystal Palace</v>
          </cell>
          <cell r="D57">
            <v>0.7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157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22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 t="str">
            <v>2022-08-20T14:00:00Z</v>
          </cell>
          <cell r="U57">
            <v>0</v>
          </cell>
          <cell r="V57">
            <v>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3</v>
          </cell>
          <cell r="AB57">
            <v>0</v>
          </cell>
          <cell r="AC57">
            <v>18526</v>
          </cell>
          <cell r="AD57">
            <v>0</v>
          </cell>
          <cell r="AE57">
            <v>1</v>
          </cell>
          <cell r="AF57">
            <v>3</v>
          </cell>
          <cell r="AG57">
            <v>0</v>
          </cell>
          <cell r="AH57">
            <v>0</v>
          </cell>
        </row>
        <row r="58">
          <cell r="A58" t="str">
            <v>Stuart Armstrong</v>
          </cell>
          <cell r="B58" t="str">
            <v>MID</v>
          </cell>
          <cell r="C58" t="str">
            <v>Southampton</v>
          </cell>
          <cell r="D58">
            <v>1.3</v>
          </cell>
          <cell r="E58">
            <v>0</v>
          </cell>
          <cell r="F58">
            <v>0</v>
          </cell>
          <cell r="G58">
            <v>3</v>
          </cell>
          <cell r="H58">
            <v>0</v>
          </cell>
          <cell r="I58">
            <v>11.3</v>
          </cell>
          <cell r="J58">
            <v>405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26</v>
          </cell>
          <cell r="P58">
            <v>0</v>
          </cell>
          <cell r="Q58">
            <v>0</v>
          </cell>
          <cell r="R58">
            <v>1.6</v>
          </cell>
          <cell r="S58">
            <v>1.4</v>
          </cell>
          <cell r="T58" t="str">
            <v>2022-08-20T14:00:00Z</v>
          </cell>
          <cell r="U58">
            <v>20</v>
          </cell>
          <cell r="V58">
            <v>10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3</v>
          </cell>
          <cell r="AB58">
            <v>0</v>
          </cell>
          <cell r="AC58">
            <v>10127</v>
          </cell>
          <cell r="AD58">
            <v>0</v>
          </cell>
          <cell r="AE58">
            <v>2</v>
          </cell>
          <cell r="AF58">
            <v>1</v>
          </cell>
          <cell r="AG58">
            <v>3</v>
          </cell>
          <cell r="AH58">
            <v>1</v>
          </cell>
        </row>
        <row r="59">
          <cell r="A59" t="str">
            <v>Oriol Romeu Vidal</v>
          </cell>
          <cell r="B59" t="str">
            <v>MID</v>
          </cell>
          <cell r="C59" t="str">
            <v>Southampton</v>
          </cell>
          <cell r="D59">
            <v>0.7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402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26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 t="str">
            <v>2022-08-20T14:00:00Z</v>
          </cell>
          <cell r="U59">
            <v>0</v>
          </cell>
          <cell r="V59">
            <v>10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3</v>
          </cell>
          <cell r="AB59">
            <v>0</v>
          </cell>
          <cell r="AC59">
            <v>9275</v>
          </cell>
          <cell r="AD59">
            <v>0</v>
          </cell>
          <cell r="AE59">
            <v>2</v>
          </cell>
          <cell r="AF59">
            <v>1</v>
          </cell>
          <cell r="AG59">
            <v>0</v>
          </cell>
          <cell r="AH59">
            <v>0</v>
          </cell>
        </row>
        <row r="60">
          <cell r="A60" t="str">
            <v>Tyler Roberts</v>
          </cell>
          <cell r="B60" t="str">
            <v>MID</v>
          </cell>
          <cell r="C60" t="str">
            <v>Leeds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229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>2022-08-21T13:00:00Z</v>
          </cell>
          <cell r="U60">
            <v>0</v>
          </cell>
          <cell r="V60">
            <v>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3</v>
          </cell>
          <cell r="AB60">
            <v>0</v>
          </cell>
          <cell r="AC60">
            <v>82</v>
          </cell>
          <cell r="AD60">
            <v>0</v>
          </cell>
          <cell r="AE60">
            <v>0</v>
          </cell>
          <cell r="AF60">
            <v>3</v>
          </cell>
          <cell r="AG60">
            <v>0</v>
          </cell>
          <cell r="AH60">
            <v>0</v>
          </cell>
        </row>
        <row r="61">
          <cell r="A61" t="str">
            <v>Harrison Ashby</v>
          </cell>
          <cell r="B61" t="str">
            <v>DEF</v>
          </cell>
          <cell r="C61" t="str">
            <v>West Ham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555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 t="str">
            <v>2022-08-21T13:00:00Z</v>
          </cell>
          <cell r="U61">
            <v>0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3</v>
          </cell>
          <cell r="AB61">
            <v>0</v>
          </cell>
          <cell r="AC61">
            <v>32510</v>
          </cell>
          <cell r="AD61">
            <v>0</v>
          </cell>
          <cell r="AE61">
            <v>2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Lewis Brunt</v>
          </cell>
          <cell r="B62" t="str">
            <v>DEF</v>
          </cell>
          <cell r="C62" t="str">
            <v>Leicester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273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26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 t="str">
            <v>2022-08-20T14:00:00Z</v>
          </cell>
          <cell r="U62">
            <v>0</v>
          </cell>
          <cell r="V62">
            <v>17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3</v>
          </cell>
          <cell r="AB62">
            <v>0</v>
          </cell>
          <cell r="AC62">
            <v>29552</v>
          </cell>
          <cell r="AD62">
            <v>0</v>
          </cell>
          <cell r="AE62">
            <v>2</v>
          </cell>
          <cell r="AF62">
            <v>1</v>
          </cell>
          <cell r="AG62">
            <v>0</v>
          </cell>
          <cell r="AH62">
            <v>0</v>
          </cell>
        </row>
        <row r="63">
          <cell r="A63" t="str">
            <v>Matt Ritchie</v>
          </cell>
          <cell r="B63" t="str">
            <v>DEF</v>
          </cell>
          <cell r="C63" t="str">
            <v>Newcastle</v>
          </cell>
          <cell r="D63">
            <v>-1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350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>2022-08-21T15:30:00Z</v>
          </cell>
          <cell r="U63">
            <v>0</v>
          </cell>
          <cell r="V63">
            <v>13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3</v>
          </cell>
          <cell r="AB63">
            <v>0</v>
          </cell>
          <cell r="AC63">
            <v>8485</v>
          </cell>
          <cell r="AD63">
            <v>0</v>
          </cell>
          <cell r="AE63">
            <v>3</v>
          </cell>
          <cell r="AF63">
            <v>3</v>
          </cell>
          <cell r="AG63">
            <v>0</v>
          </cell>
          <cell r="AH63">
            <v>0</v>
          </cell>
        </row>
        <row r="64">
          <cell r="A64" t="str">
            <v>Jannik Vestergaard</v>
          </cell>
          <cell r="B64" t="str">
            <v>DEF</v>
          </cell>
          <cell r="C64" t="str">
            <v>Leicester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253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26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 t="str">
            <v>2022-08-20T14:00:00Z</v>
          </cell>
          <cell r="U64">
            <v>0</v>
          </cell>
          <cell r="V64">
            <v>17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3</v>
          </cell>
          <cell r="AB64">
            <v>0</v>
          </cell>
          <cell r="AC64">
            <v>798116</v>
          </cell>
          <cell r="AD64">
            <v>0</v>
          </cell>
          <cell r="AE64">
            <v>2</v>
          </cell>
          <cell r="AF64">
            <v>1</v>
          </cell>
          <cell r="AG64">
            <v>0</v>
          </cell>
          <cell r="AH64">
            <v>0</v>
          </cell>
        </row>
        <row r="65">
          <cell r="A65" t="str">
            <v>Enock Mwepu</v>
          </cell>
          <cell r="B65" t="str">
            <v>MID</v>
          </cell>
          <cell r="C65" t="str">
            <v>Brighton</v>
          </cell>
          <cell r="D65">
            <v>1</v>
          </cell>
          <cell r="E65">
            <v>0</v>
          </cell>
          <cell r="F65">
            <v>0</v>
          </cell>
          <cell r="G65">
            <v>5</v>
          </cell>
          <cell r="H65">
            <v>0</v>
          </cell>
          <cell r="I65">
            <v>0.3</v>
          </cell>
          <cell r="J65">
            <v>118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30</v>
          </cell>
          <cell r="P65">
            <v>0</v>
          </cell>
          <cell r="Q65">
            <v>0</v>
          </cell>
          <cell r="R65">
            <v>0.7</v>
          </cell>
          <cell r="S65">
            <v>2.2000000000000002</v>
          </cell>
          <cell r="T65" t="str">
            <v>2022-08-21T13:00:00Z</v>
          </cell>
          <cell r="U65">
            <v>5</v>
          </cell>
          <cell r="V65">
            <v>19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3</v>
          </cell>
          <cell r="AB65">
            <v>0</v>
          </cell>
          <cell r="AC65">
            <v>10581</v>
          </cell>
          <cell r="AD65">
            <v>0</v>
          </cell>
          <cell r="AE65">
            <v>2</v>
          </cell>
          <cell r="AF65">
            <v>0</v>
          </cell>
          <cell r="AG65">
            <v>4</v>
          </cell>
          <cell r="AH65">
            <v>1</v>
          </cell>
        </row>
        <row r="66">
          <cell r="A66" t="str">
            <v>Trevoh Chalobah</v>
          </cell>
          <cell r="B66" t="str">
            <v>DEF</v>
          </cell>
          <cell r="C66" t="str">
            <v>Chelsea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141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25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 t="str">
            <v>2022-08-21T13:00:00Z</v>
          </cell>
          <cell r="U66">
            <v>0</v>
          </cell>
          <cell r="V66">
            <v>11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3</v>
          </cell>
          <cell r="AB66">
            <v>0</v>
          </cell>
          <cell r="AC66">
            <v>43342</v>
          </cell>
          <cell r="AD66">
            <v>0</v>
          </cell>
          <cell r="AE66">
            <v>0</v>
          </cell>
          <cell r="AF66">
            <v>3</v>
          </cell>
          <cell r="AG66">
            <v>0</v>
          </cell>
          <cell r="AH66">
            <v>0</v>
          </cell>
        </row>
        <row r="67">
          <cell r="A67" t="str">
            <v>Chris Richards</v>
          </cell>
          <cell r="B67" t="str">
            <v>DEF</v>
          </cell>
          <cell r="C67" t="str">
            <v>Crystal Palace</v>
          </cell>
          <cell r="D67">
            <v>0.7</v>
          </cell>
          <cell r="E67">
            <v>0</v>
          </cell>
          <cell r="F67">
            <v>0</v>
          </cell>
          <cell r="G67">
            <v>3</v>
          </cell>
          <cell r="H67">
            <v>0</v>
          </cell>
          <cell r="I67">
            <v>0.8</v>
          </cell>
          <cell r="J67">
            <v>530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22</v>
          </cell>
          <cell r="P67">
            <v>0</v>
          </cell>
          <cell r="Q67">
            <v>0</v>
          </cell>
          <cell r="R67">
            <v>0.1</v>
          </cell>
          <cell r="S67">
            <v>0.6</v>
          </cell>
          <cell r="T67" t="str">
            <v>2022-08-20T14:00:00Z</v>
          </cell>
          <cell r="U67">
            <v>1</v>
          </cell>
          <cell r="V67">
            <v>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3</v>
          </cell>
          <cell r="AB67">
            <v>0</v>
          </cell>
          <cell r="AC67">
            <v>6059</v>
          </cell>
          <cell r="AD67">
            <v>0</v>
          </cell>
          <cell r="AE67">
            <v>1</v>
          </cell>
          <cell r="AF67">
            <v>3</v>
          </cell>
          <cell r="AG67">
            <v>0</v>
          </cell>
          <cell r="AH67">
            <v>1</v>
          </cell>
        </row>
        <row r="68">
          <cell r="A68" t="str">
            <v>Diogo Teixeira da Silva</v>
          </cell>
          <cell r="B68" t="str">
            <v>FWD</v>
          </cell>
          <cell r="C68" t="str">
            <v>Liverpool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288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27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 t="str">
            <v>2022-08-22T19:00:00Z</v>
          </cell>
          <cell r="U68">
            <v>0</v>
          </cell>
          <cell r="V68">
            <v>14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3</v>
          </cell>
          <cell r="AB68">
            <v>0</v>
          </cell>
          <cell r="AC68">
            <v>34014</v>
          </cell>
          <cell r="AD68">
            <v>0</v>
          </cell>
          <cell r="AE68">
            <v>1</v>
          </cell>
          <cell r="AF68">
            <v>2</v>
          </cell>
          <cell r="AG68">
            <v>0</v>
          </cell>
          <cell r="AH68">
            <v>0</v>
          </cell>
        </row>
        <row r="69">
          <cell r="A69" t="str">
            <v>Martin Dubravka</v>
          </cell>
          <cell r="B69" t="str">
            <v>GK</v>
          </cell>
          <cell r="C69" t="str">
            <v>Newcastle</v>
          </cell>
          <cell r="D69">
            <v>-1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355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 t="str">
            <v>2022-08-21T15:30:00Z</v>
          </cell>
          <cell r="U69">
            <v>0</v>
          </cell>
          <cell r="V69">
            <v>13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3</v>
          </cell>
          <cell r="AB69">
            <v>0</v>
          </cell>
          <cell r="AC69">
            <v>80477</v>
          </cell>
          <cell r="AD69">
            <v>0</v>
          </cell>
          <cell r="AE69">
            <v>3</v>
          </cell>
          <cell r="AF69">
            <v>3</v>
          </cell>
          <cell r="AG69">
            <v>0</v>
          </cell>
          <cell r="AH69">
            <v>0</v>
          </cell>
        </row>
        <row r="70">
          <cell r="A70" t="str">
            <v>Rodrigo Moreno</v>
          </cell>
          <cell r="B70" t="str">
            <v>MID</v>
          </cell>
          <cell r="C70" t="str">
            <v>Leeds</v>
          </cell>
          <cell r="D70">
            <v>10.7</v>
          </cell>
          <cell r="E70">
            <v>1</v>
          </cell>
          <cell r="F70">
            <v>2</v>
          </cell>
          <cell r="G70">
            <v>27</v>
          </cell>
          <cell r="H70">
            <v>1</v>
          </cell>
          <cell r="I70">
            <v>11.9</v>
          </cell>
          <cell r="J70">
            <v>225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25</v>
          </cell>
          <cell r="P70">
            <v>0</v>
          </cell>
          <cell r="Q70">
            <v>1</v>
          </cell>
          <cell r="R70">
            <v>12.6</v>
          </cell>
          <cell r="S70">
            <v>48.2</v>
          </cell>
          <cell r="T70" t="str">
            <v>2022-08-21T13:00:00Z</v>
          </cell>
          <cell r="U70">
            <v>82</v>
          </cell>
          <cell r="V70">
            <v>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3</v>
          </cell>
          <cell r="AB70">
            <v>0</v>
          </cell>
          <cell r="AC70">
            <v>1174241</v>
          </cell>
          <cell r="AD70">
            <v>0</v>
          </cell>
          <cell r="AE70">
            <v>0</v>
          </cell>
          <cell r="AF70">
            <v>3</v>
          </cell>
          <cell r="AG70">
            <v>66</v>
          </cell>
          <cell r="AH70">
            <v>13</v>
          </cell>
        </row>
        <row r="71">
          <cell r="A71" t="str">
            <v>Francisco Jorge TomÃ¡s Oliveira</v>
          </cell>
          <cell r="B71" t="str">
            <v>MID</v>
          </cell>
          <cell r="C71" t="str">
            <v>Wolves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490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29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2022-08-20T11:30:00Z</v>
          </cell>
          <cell r="U71">
            <v>0</v>
          </cell>
          <cell r="V71">
            <v>18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3</v>
          </cell>
          <cell r="AB71">
            <v>0</v>
          </cell>
          <cell r="AC71">
            <v>307</v>
          </cell>
          <cell r="AD71">
            <v>0</v>
          </cell>
          <cell r="AE71">
            <v>0</v>
          </cell>
          <cell r="AF71">
            <v>1</v>
          </cell>
          <cell r="AG71">
            <v>0</v>
          </cell>
          <cell r="AH71">
            <v>0</v>
          </cell>
        </row>
        <row r="72">
          <cell r="A72" t="str">
            <v>Mohammed Salisu</v>
          </cell>
          <cell r="B72" t="str">
            <v>DEF</v>
          </cell>
          <cell r="C72" t="str">
            <v>Southampton</v>
          </cell>
          <cell r="D72">
            <v>0</v>
          </cell>
          <cell r="E72">
            <v>0</v>
          </cell>
          <cell r="F72">
            <v>0</v>
          </cell>
          <cell r="G72">
            <v>12</v>
          </cell>
          <cell r="H72">
            <v>0</v>
          </cell>
          <cell r="I72">
            <v>0.7</v>
          </cell>
          <cell r="J72">
            <v>420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26</v>
          </cell>
          <cell r="P72">
            <v>1</v>
          </cell>
          <cell r="Q72">
            <v>0</v>
          </cell>
          <cell r="R72">
            <v>2.2999999999999998</v>
          </cell>
          <cell r="S72">
            <v>18.600000000000001</v>
          </cell>
          <cell r="T72" t="str">
            <v>2022-08-20T14:00:00Z</v>
          </cell>
          <cell r="U72">
            <v>90</v>
          </cell>
          <cell r="V72">
            <v>10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</v>
          </cell>
          <cell r="AB72">
            <v>0</v>
          </cell>
          <cell r="AC72">
            <v>14196</v>
          </cell>
          <cell r="AD72">
            <v>0</v>
          </cell>
          <cell r="AE72">
            <v>2</v>
          </cell>
          <cell r="AF72">
            <v>1</v>
          </cell>
          <cell r="AG72">
            <v>4</v>
          </cell>
          <cell r="AH72">
            <v>2</v>
          </cell>
        </row>
        <row r="73">
          <cell r="A73" t="str">
            <v>Frederico Rodrigues de Paula Santos</v>
          </cell>
          <cell r="B73" t="str">
            <v>MID</v>
          </cell>
          <cell r="C73" t="str">
            <v>Man Utd</v>
          </cell>
          <cell r="D73">
            <v>0.5</v>
          </cell>
          <cell r="E73">
            <v>0</v>
          </cell>
          <cell r="F73">
            <v>0</v>
          </cell>
          <cell r="G73">
            <v>7</v>
          </cell>
          <cell r="H73">
            <v>0</v>
          </cell>
          <cell r="I73">
            <v>0.1</v>
          </cell>
          <cell r="J73">
            <v>331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27</v>
          </cell>
          <cell r="P73">
            <v>1</v>
          </cell>
          <cell r="Q73">
            <v>0</v>
          </cell>
          <cell r="R73">
            <v>0.7</v>
          </cell>
          <cell r="S73">
            <v>6.8</v>
          </cell>
          <cell r="T73" t="str">
            <v>2022-08-22T19:00:00Z</v>
          </cell>
          <cell r="U73">
            <v>19</v>
          </cell>
          <cell r="V73">
            <v>12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</v>
          </cell>
          <cell r="AB73">
            <v>0</v>
          </cell>
          <cell r="AC73">
            <v>65145</v>
          </cell>
          <cell r="AD73">
            <v>0</v>
          </cell>
          <cell r="AE73">
            <v>1</v>
          </cell>
          <cell r="AF73">
            <v>2</v>
          </cell>
          <cell r="AG73">
            <v>0</v>
          </cell>
          <cell r="AH73">
            <v>1</v>
          </cell>
        </row>
        <row r="74">
          <cell r="A74" t="str">
            <v>Jakub Moder</v>
          </cell>
          <cell r="B74" t="str">
            <v>MID</v>
          </cell>
          <cell r="C74" t="str">
            <v>Brighton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117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30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2022-08-21T13:00:00Z</v>
          </cell>
          <cell r="U74">
            <v>0</v>
          </cell>
          <cell r="V74">
            <v>19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</v>
          </cell>
          <cell r="AB74">
            <v>0</v>
          </cell>
          <cell r="AC74">
            <v>2738</v>
          </cell>
          <cell r="AD74">
            <v>0</v>
          </cell>
          <cell r="AE74">
            <v>2</v>
          </cell>
          <cell r="AF74">
            <v>0</v>
          </cell>
          <cell r="AG74">
            <v>0</v>
          </cell>
          <cell r="AH74">
            <v>0</v>
          </cell>
        </row>
        <row r="75">
          <cell r="A75" t="str">
            <v>Jean-Philippe Mateta</v>
          </cell>
          <cell r="B75" t="str">
            <v>FWD</v>
          </cell>
          <cell r="C75" t="str">
            <v>Crystal Palace</v>
          </cell>
          <cell r="D75">
            <v>2</v>
          </cell>
          <cell r="E75">
            <v>0</v>
          </cell>
          <cell r="F75">
            <v>0</v>
          </cell>
          <cell r="G75">
            <v>24</v>
          </cell>
          <cell r="H75">
            <v>0</v>
          </cell>
          <cell r="I75">
            <v>0.8</v>
          </cell>
          <cell r="J75">
            <v>168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22</v>
          </cell>
          <cell r="P75">
            <v>0</v>
          </cell>
          <cell r="Q75">
            <v>1</v>
          </cell>
          <cell r="R75">
            <v>4.8</v>
          </cell>
          <cell r="S75">
            <v>30</v>
          </cell>
          <cell r="T75" t="str">
            <v>2022-08-20T14:00:00Z</v>
          </cell>
          <cell r="U75">
            <v>20</v>
          </cell>
          <cell r="V75">
            <v>2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</v>
          </cell>
          <cell r="AB75">
            <v>0</v>
          </cell>
          <cell r="AC75">
            <v>56793</v>
          </cell>
          <cell r="AD75">
            <v>0</v>
          </cell>
          <cell r="AE75">
            <v>1</v>
          </cell>
          <cell r="AF75">
            <v>3</v>
          </cell>
          <cell r="AG75">
            <v>17</v>
          </cell>
          <cell r="AH75">
            <v>5</v>
          </cell>
        </row>
        <row r="76">
          <cell r="A76" t="str">
            <v>SalomÃ³n RondÃ³n</v>
          </cell>
          <cell r="B76" t="str">
            <v>FWD</v>
          </cell>
          <cell r="C76" t="str">
            <v>Everton</v>
          </cell>
          <cell r="D76">
            <v>1.2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12.7</v>
          </cell>
          <cell r="J76">
            <v>177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23</v>
          </cell>
          <cell r="P76">
            <v>0</v>
          </cell>
          <cell r="Q76">
            <v>0</v>
          </cell>
          <cell r="R76">
            <v>3.1</v>
          </cell>
          <cell r="S76">
            <v>0</v>
          </cell>
          <cell r="T76" t="str">
            <v>2022-08-20T14:00:00Z</v>
          </cell>
          <cell r="U76">
            <v>56</v>
          </cell>
          <cell r="V76">
            <v>16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3</v>
          </cell>
          <cell r="AB76">
            <v>0</v>
          </cell>
          <cell r="AC76">
            <v>46658</v>
          </cell>
          <cell r="AD76">
            <v>0</v>
          </cell>
          <cell r="AE76">
            <v>1</v>
          </cell>
          <cell r="AF76">
            <v>1</v>
          </cell>
          <cell r="AG76">
            <v>19</v>
          </cell>
          <cell r="AH76">
            <v>1</v>
          </cell>
        </row>
        <row r="77">
          <cell r="A77" t="str">
            <v>Liam Cooper</v>
          </cell>
          <cell r="B77" t="str">
            <v>DEF</v>
          </cell>
          <cell r="C77" t="str">
            <v>Leeds</v>
          </cell>
          <cell r="D77">
            <v>-0.5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221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25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 t="str">
            <v>2022-08-21T13:00:00Z</v>
          </cell>
          <cell r="U77">
            <v>0</v>
          </cell>
          <cell r="V77">
            <v>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3</v>
          </cell>
          <cell r="AB77">
            <v>0</v>
          </cell>
          <cell r="AC77">
            <v>4105</v>
          </cell>
          <cell r="AD77">
            <v>0</v>
          </cell>
          <cell r="AE77">
            <v>0</v>
          </cell>
          <cell r="AF77">
            <v>3</v>
          </cell>
          <cell r="AG77">
            <v>0</v>
          </cell>
          <cell r="AH77">
            <v>0</v>
          </cell>
        </row>
        <row r="78">
          <cell r="A78" t="str">
            <v>Erling Haaland</v>
          </cell>
          <cell r="B78" t="str">
            <v>FWD</v>
          </cell>
          <cell r="C78" t="str">
            <v>Man City</v>
          </cell>
          <cell r="D78">
            <v>9</v>
          </cell>
          <cell r="E78">
            <v>0</v>
          </cell>
          <cell r="F78">
            <v>0</v>
          </cell>
          <cell r="G78">
            <v>28</v>
          </cell>
          <cell r="H78">
            <v>0</v>
          </cell>
          <cell r="I78">
            <v>11.9</v>
          </cell>
          <cell r="J78">
            <v>318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28</v>
          </cell>
          <cell r="P78">
            <v>3</v>
          </cell>
          <cell r="Q78">
            <v>1</v>
          </cell>
          <cell r="R78">
            <v>12.5</v>
          </cell>
          <cell r="S78">
            <v>43</v>
          </cell>
          <cell r="T78" t="str">
            <v>2022-08-21T15:30:00Z</v>
          </cell>
          <cell r="U78">
            <v>90</v>
          </cell>
          <cell r="V78">
            <v>15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3</v>
          </cell>
          <cell r="AB78">
            <v>0</v>
          </cell>
          <cell r="AC78">
            <v>5676608</v>
          </cell>
          <cell r="AD78">
            <v>0</v>
          </cell>
          <cell r="AE78">
            <v>3</v>
          </cell>
          <cell r="AF78">
            <v>3</v>
          </cell>
          <cell r="AG78">
            <v>70</v>
          </cell>
          <cell r="AH78">
            <v>6</v>
          </cell>
        </row>
        <row r="79">
          <cell r="A79" t="str">
            <v>Lewis Cook</v>
          </cell>
          <cell r="B79" t="str">
            <v>MID</v>
          </cell>
          <cell r="C79" t="str">
            <v>Bournemouth</v>
          </cell>
          <cell r="D79">
            <v>0.3</v>
          </cell>
          <cell r="E79">
            <v>0</v>
          </cell>
          <cell r="F79">
            <v>0</v>
          </cell>
          <cell r="G79">
            <v>2</v>
          </cell>
          <cell r="H79">
            <v>0</v>
          </cell>
          <cell r="I79">
            <v>1.8</v>
          </cell>
          <cell r="J79">
            <v>67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21</v>
          </cell>
          <cell r="P79">
            <v>1</v>
          </cell>
          <cell r="Q79">
            <v>0</v>
          </cell>
          <cell r="R79">
            <v>1.2</v>
          </cell>
          <cell r="S79">
            <v>10.199999999999999</v>
          </cell>
          <cell r="T79" t="str">
            <v>2022-08-20T16:30:00Z</v>
          </cell>
          <cell r="U79">
            <v>45</v>
          </cell>
          <cell r="V79">
            <v>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3</v>
          </cell>
          <cell r="AB79">
            <v>0</v>
          </cell>
          <cell r="AC79">
            <v>5332</v>
          </cell>
          <cell r="AD79">
            <v>0</v>
          </cell>
          <cell r="AE79">
            <v>3</v>
          </cell>
          <cell r="AF79">
            <v>0</v>
          </cell>
          <cell r="AG79">
            <v>0</v>
          </cell>
          <cell r="AH79">
            <v>1</v>
          </cell>
        </row>
        <row r="80">
          <cell r="A80" t="str">
            <v>Remi Matthews</v>
          </cell>
          <cell r="B80" t="str">
            <v>GK</v>
          </cell>
          <cell r="C80" t="str">
            <v>Crystal Palace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495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22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 t="str">
            <v>2022-08-20T14:00:00Z</v>
          </cell>
          <cell r="U80">
            <v>0</v>
          </cell>
          <cell r="V80">
            <v>2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3</v>
          </cell>
          <cell r="AB80">
            <v>0</v>
          </cell>
          <cell r="AC80">
            <v>3887</v>
          </cell>
          <cell r="AD80">
            <v>0</v>
          </cell>
          <cell r="AE80">
            <v>1</v>
          </cell>
          <cell r="AF80">
            <v>3</v>
          </cell>
          <cell r="AG80">
            <v>0</v>
          </cell>
          <cell r="AH80">
            <v>0</v>
          </cell>
        </row>
        <row r="81">
          <cell r="A81" t="str">
            <v>Phil Foden</v>
          </cell>
          <cell r="B81" t="str">
            <v>MID</v>
          </cell>
          <cell r="C81" t="str">
            <v>Man City</v>
          </cell>
          <cell r="D81">
            <v>5.7</v>
          </cell>
          <cell r="E81">
            <v>0</v>
          </cell>
          <cell r="F81">
            <v>0</v>
          </cell>
          <cell r="G81">
            <v>17</v>
          </cell>
          <cell r="H81">
            <v>0</v>
          </cell>
          <cell r="I81">
            <v>36.5</v>
          </cell>
          <cell r="J81">
            <v>314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28</v>
          </cell>
          <cell r="P81">
            <v>3</v>
          </cell>
          <cell r="Q81">
            <v>0</v>
          </cell>
          <cell r="R81">
            <v>8</v>
          </cell>
          <cell r="S81">
            <v>12.4</v>
          </cell>
          <cell r="T81" t="str">
            <v>2022-08-21T15:30:00Z</v>
          </cell>
          <cell r="U81">
            <v>90</v>
          </cell>
          <cell r="V81">
            <v>15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3</v>
          </cell>
          <cell r="AB81">
            <v>0</v>
          </cell>
          <cell r="AC81">
            <v>766938</v>
          </cell>
          <cell r="AD81">
            <v>0</v>
          </cell>
          <cell r="AE81">
            <v>3</v>
          </cell>
          <cell r="AF81">
            <v>3</v>
          </cell>
          <cell r="AG81">
            <v>31</v>
          </cell>
          <cell r="AH81">
            <v>2</v>
          </cell>
        </row>
        <row r="82">
          <cell r="A82" t="str">
            <v>Calvin Ramsay</v>
          </cell>
          <cell r="B82" t="str">
            <v>DEF</v>
          </cell>
          <cell r="C82" t="str">
            <v>Liverpool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298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27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 t="str">
            <v>2022-08-22T19:00:00Z</v>
          </cell>
          <cell r="U82">
            <v>0</v>
          </cell>
          <cell r="V82">
            <v>14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3</v>
          </cell>
          <cell r="AB82">
            <v>0</v>
          </cell>
          <cell r="AC82">
            <v>21405</v>
          </cell>
          <cell r="AD82">
            <v>0</v>
          </cell>
          <cell r="AE82">
            <v>1</v>
          </cell>
          <cell r="AF82">
            <v>2</v>
          </cell>
          <cell r="AG82">
            <v>0</v>
          </cell>
          <cell r="AH82">
            <v>0</v>
          </cell>
        </row>
        <row r="83">
          <cell r="A83" t="str">
            <v>Steve Cook</v>
          </cell>
          <cell r="B83" t="str">
            <v>DEF</v>
          </cell>
          <cell r="C83" t="str">
            <v>Nott'm Forest</v>
          </cell>
          <cell r="D83">
            <v>0.5</v>
          </cell>
          <cell r="E83">
            <v>0</v>
          </cell>
          <cell r="F83">
            <v>0</v>
          </cell>
          <cell r="G83">
            <v>21</v>
          </cell>
          <cell r="H83">
            <v>0</v>
          </cell>
          <cell r="I83">
            <v>0.4</v>
          </cell>
          <cell r="J83">
            <v>379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23</v>
          </cell>
          <cell r="P83">
            <v>1</v>
          </cell>
          <cell r="Q83">
            <v>0</v>
          </cell>
          <cell r="R83">
            <v>3.1</v>
          </cell>
          <cell r="S83">
            <v>30.4</v>
          </cell>
          <cell r="T83" t="str">
            <v>2022-08-20T14:00:00Z</v>
          </cell>
          <cell r="U83">
            <v>90</v>
          </cell>
          <cell r="V83">
            <v>8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3</v>
          </cell>
          <cell r="AB83">
            <v>0</v>
          </cell>
          <cell r="AC83">
            <v>12421</v>
          </cell>
          <cell r="AD83">
            <v>0</v>
          </cell>
          <cell r="AE83">
            <v>1</v>
          </cell>
          <cell r="AF83">
            <v>1</v>
          </cell>
          <cell r="AG83">
            <v>0</v>
          </cell>
          <cell r="AH83">
            <v>2</v>
          </cell>
        </row>
        <row r="84">
          <cell r="A84" t="str">
            <v>Ryan Bertrand</v>
          </cell>
          <cell r="B84" t="str">
            <v>DEF</v>
          </cell>
          <cell r="C84" t="str">
            <v>Leicester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250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26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 t="str">
            <v>2022-08-20T14:00:00Z</v>
          </cell>
          <cell r="U84">
            <v>0</v>
          </cell>
          <cell r="V84">
            <v>17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3</v>
          </cell>
          <cell r="AB84">
            <v>0</v>
          </cell>
          <cell r="AC84">
            <v>3953</v>
          </cell>
          <cell r="AD84">
            <v>0</v>
          </cell>
          <cell r="AE84">
            <v>2</v>
          </cell>
          <cell r="AF84">
            <v>1</v>
          </cell>
          <cell r="AG84">
            <v>0</v>
          </cell>
          <cell r="AH84">
            <v>0</v>
          </cell>
        </row>
        <row r="85">
          <cell r="A85" t="str">
            <v>SÃ©kou Mara</v>
          </cell>
          <cell r="B85" t="str">
            <v>FWD</v>
          </cell>
          <cell r="C85" t="str">
            <v>Southampton</v>
          </cell>
          <cell r="D85">
            <v>1.7</v>
          </cell>
          <cell r="E85">
            <v>0</v>
          </cell>
          <cell r="F85">
            <v>0</v>
          </cell>
          <cell r="G85">
            <v>1</v>
          </cell>
          <cell r="H85">
            <v>0</v>
          </cell>
          <cell r="I85">
            <v>0.8</v>
          </cell>
          <cell r="J85">
            <v>528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26</v>
          </cell>
          <cell r="P85">
            <v>1</v>
          </cell>
          <cell r="Q85">
            <v>0</v>
          </cell>
          <cell r="R85">
            <v>0.9</v>
          </cell>
          <cell r="S85">
            <v>2.2000000000000002</v>
          </cell>
          <cell r="T85" t="str">
            <v>2022-08-20T14:00:00Z</v>
          </cell>
          <cell r="U85">
            <v>58</v>
          </cell>
          <cell r="V85">
            <v>10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3</v>
          </cell>
          <cell r="AB85">
            <v>0</v>
          </cell>
          <cell r="AC85">
            <v>12621</v>
          </cell>
          <cell r="AD85">
            <v>0</v>
          </cell>
          <cell r="AE85">
            <v>2</v>
          </cell>
          <cell r="AF85">
            <v>1</v>
          </cell>
          <cell r="AG85">
            <v>6</v>
          </cell>
          <cell r="AH85">
            <v>1</v>
          </cell>
        </row>
        <row r="86">
          <cell r="A86" t="str">
            <v>Scott McTominay</v>
          </cell>
          <cell r="B86" t="str">
            <v>MID</v>
          </cell>
          <cell r="C86" t="str">
            <v>Man Utd</v>
          </cell>
          <cell r="D86">
            <v>0.5</v>
          </cell>
          <cell r="E86">
            <v>0</v>
          </cell>
          <cell r="F86">
            <v>0</v>
          </cell>
          <cell r="G86">
            <v>14</v>
          </cell>
          <cell r="H86">
            <v>0</v>
          </cell>
          <cell r="I86">
            <v>0.5</v>
          </cell>
          <cell r="J86">
            <v>338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27</v>
          </cell>
          <cell r="P86">
            <v>1</v>
          </cell>
          <cell r="Q86">
            <v>0</v>
          </cell>
          <cell r="R86">
            <v>1.4</v>
          </cell>
          <cell r="S86">
            <v>13</v>
          </cell>
          <cell r="T86" t="str">
            <v>2022-08-22T19:00:00Z</v>
          </cell>
          <cell r="U86">
            <v>90</v>
          </cell>
          <cell r="V86">
            <v>12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3</v>
          </cell>
          <cell r="AB86">
            <v>0</v>
          </cell>
          <cell r="AC86">
            <v>21148</v>
          </cell>
          <cell r="AD86">
            <v>0</v>
          </cell>
          <cell r="AE86">
            <v>1</v>
          </cell>
          <cell r="AF86">
            <v>2</v>
          </cell>
          <cell r="AG86">
            <v>0</v>
          </cell>
          <cell r="AH86">
            <v>2</v>
          </cell>
        </row>
        <row r="87">
          <cell r="A87" t="str">
            <v>Xande Nascimento da Costa Silva</v>
          </cell>
          <cell r="B87" t="str">
            <v>MID</v>
          </cell>
          <cell r="C87" t="str">
            <v>Nott'm Forest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390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23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 t="str">
            <v>2022-08-20T14:00:00Z</v>
          </cell>
          <cell r="U87">
            <v>0</v>
          </cell>
          <cell r="V87">
            <v>8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3</v>
          </cell>
          <cell r="AB87">
            <v>0</v>
          </cell>
          <cell r="AC87">
            <v>856</v>
          </cell>
          <cell r="AD87">
            <v>0</v>
          </cell>
          <cell r="AE87">
            <v>1</v>
          </cell>
          <cell r="AF87">
            <v>1</v>
          </cell>
          <cell r="AG87">
            <v>0</v>
          </cell>
          <cell r="AH87">
            <v>0</v>
          </cell>
        </row>
        <row r="88">
          <cell r="A88" t="str">
            <v>Dean Henderson</v>
          </cell>
          <cell r="B88" t="str">
            <v>GK</v>
          </cell>
          <cell r="C88" t="str">
            <v>Nott'm Forest</v>
          </cell>
          <cell r="D88">
            <v>6.5</v>
          </cell>
          <cell r="E88">
            <v>0</v>
          </cell>
          <cell r="F88">
            <v>0</v>
          </cell>
          <cell r="G88">
            <v>26</v>
          </cell>
          <cell r="H88">
            <v>0</v>
          </cell>
          <cell r="I88">
            <v>0</v>
          </cell>
          <cell r="J88">
            <v>398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23</v>
          </cell>
          <cell r="P88">
            <v>1</v>
          </cell>
          <cell r="Q88">
            <v>0</v>
          </cell>
          <cell r="R88">
            <v>4.9000000000000004</v>
          </cell>
          <cell r="S88">
            <v>48.8</v>
          </cell>
          <cell r="T88" t="str">
            <v>2022-08-20T14:00:00Z</v>
          </cell>
          <cell r="U88">
            <v>90</v>
          </cell>
          <cell r="V88">
            <v>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3</v>
          </cell>
          <cell r="AB88">
            <v>7</v>
          </cell>
          <cell r="AC88">
            <v>765065</v>
          </cell>
          <cell r="AD88">
            <v>0</v>
          </cell>
          <cell r="AE88">
            <v>1</v>
          </cell>
          <cell r="AF88">
            <v>1</v>
          </cell>
          <cell r="AG88">
            <v>0</v>
          </cell>
          <cell r="AH88">
            <v>4</v>
          </cell>
        </row>
        <row r="89">
          <cell r="A89" t="str">
            <v>Jack Stacey</v>
          </cell>
          <cell r="B89" t="str">
            <v>DEF</v>
          </cell>
          <cell r="C89" t="str">
            <v>Bournemouth</v>
          </cell>
          <cell r="D89">
            <v>-1.3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65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21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 t="str">
            <v>2022-08-20T16:30:00Z</v>
          </cell>
          <cell r="U89">
            <v>0</v>
          </cell>
          <cell r="V89">
            <v>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3</v>
          </cell>
          <cell r="AB89">
            <v>0</v>
          </cell>
          <cell r="AC89">
            <v>4750</v>
          </cell>
          <cell r="AD89">
            <v>0</v>
          </cell>
          <cell r="AE89">
            <v>3</v>
          </cell>
          <cell r="AF89">
            <v>0</v>
          </cell>
          <cell r="AG89">
            <v>0</v>
          </cell>
          <cell r="AH89">
            <v>0</v>
          </cell>
        </row>
        <row r="90">
          <cell r="A90" t="str">
            <v>Mason Holgate</v>
          </cell>
          <cell r="B90" t="str">
            <v>DEF</v>
          </cell>
          <cell r="C90" t="str">
            <v>Everton</v>
          </cell>
          <cell r="D90">
            <v>1.8</v>
          </cell>
          <cell r="E90">
            <v>0</v>
          </cell>
          <cell r="F90">
            <v>0</v>
          </cell>
          <cell r="G90">
            <v>14</v>
          </cell>
          <cell r="H90">
            <v>0</v>
          </cell>
          <cell r="I90">
            <v>14</v>
          </cell>
          <cell r="J90">
            <v>192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23</v>
          </cell>
          <cell r="P90">
            <v>1</v>
          </cell>
          <cell r="Q90">
            <v>0</v>
          </cell>
          <cell r="R90">
            <v>2.7</v>
          </cell>
          <cell r="S90">
            <v>11.4</v>
          </cell>
          <cell r="T90" t="str">
            <v>2022-08-20T14:00:00Z</v>
          </cell>
          <cell r="U90">
            <v>90</v>
          </cell>
          <cell r="V90">
            <v>16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3</v>
          </cell>
          <cell r="AB90">
            <v>0</v>
          </cell>
          <cell r="AC90">
            <v>15904</v>
          </cell>
          <cell r="AD90">
            <v>0</v>
          </cell>
          <cell r="AE90">
            <v>1</v>
          </cell>
          <cell r="AF90">
            <v>1</v>
          </cell>
          <cell r="AG90">
            <v>2</v>
          </cell>
          <cell r="AH90">
            <v>2</v>
          </cell>
        </row>
        <row r="91">
          <cell r="A91" t="str">
            <v>Steven Alzate</v>
          </cell>
          <cell r="B91" t="str">
            <v>MID</v>
          </cell>
          <cell r="C91" t="str">
            <v>Brighton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115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 t="str">
            <v>2022-08-21T13:00:00Z</v>
          </cell>
          <cell r="U91">
            <v>0</v>
          </cell>
          <cell r="V91">
            <v>19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3</v>
          </cell>
          <cell r="AB91">
            <v>0</v>
          </cell>
          <cell r="AC91">
            <v>20806</v>
          </cell>
          <cell r="AD91">
            <v>0</v>
          </cell>
          <cell r="AE91">
            <v>2</v>
          </cell>
          <cell r="AF91">
            <v>0</v>
          </cell>
          <cell r="AG91">
            <v>0</v>
          </cell>
          <cell r="AH91">
            <v>0</v>
          </cell>
        </row>
        <row r="92">
          <cell r="A92" t="str">
            <v>Mateusz Klich</v>
          </cell>
          <cell r="B92" t="str">
            <v>MID</v>
          </cell>
          <cell r="C92" t="str">
            <v>Leeds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0</v>
          </cell>
          <cell r="I92">
            <v>0.3</v>
          </cell>
          <cell r="J92">
            <v>223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25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 t="str">
            <v>2022-08-21T13:00:00Z</v>
          </cell>
          <cell r="U92">
            <v>7</v>
          </cell>
          <cell r="V92">
            <v>6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3</v>
          </cell>
          <cell r="AB92">
            <v>0</v>
          </cell>
          <cell r="AC92">
            <v>9421</v>
          </cell>
          <cell r="AD92">
            <v>0</v>
          </cell>
          <cell r="AE92">
            <v>0</v>
          </cell>
          <cell r="AF92">
            <v>3</v>
          </cell>
          <cell r="AG92">
            <v>0</v>
          </cell>
          <cell r="AH92">
            <v>1</v>
          </cell>
        </row>
        <row r="93">
          <cell r="A93" t="str">
            <v>Armel Bella-Kotchap</v>
          </cell>
          <cell r="B93" t="str">
            <v>DEF</v>
          </cell>
          <cell r="C93" t="str">
            <v>Southampton</v>
          </cell>
          <cell r="D93">
            <v>2</v>
          </cell>
          <cell r="E93">
            <v>1</v>
          </cell>
          <cell r="F93">
            <v>0</v>
          </cell>
          <cell r="G93">
            <v>19</v>
          </cell>
          <cell r="H93">
            <v>0</v>
          </cell>
          <cell r="I93">
            <v>12.1</v>
          </cell>
          <cell r="J93">
            <v>423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26</v>
          </cell>
          <cell r="P93">
            <v>1</v>
          </cell>
          <cell r="Q93">
            <v>0</v>
          </cell>
          <cell r="R93">
            <v>5</v>
          </cell>
          <cell r="S93">
            <v>26.8</v>
          </cell>
          <cell r="T93" t="str">
            <v>2022-08-20T14:00:00Z</v>
          </cell>
          <cell r="U93">
            <v>90</v>
          </cell>
          <cell r="V93">
            <v>10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3</v>
          </cell>
          <cell r="AB93">
            <v>0</v>
          </cell>
          <cell r="AC93">
            <v>6473</v>
          </cell>
          <cell r="AD93">
            <v>0</v>
          </cell>
          <cell r="AE93">
            <v>2</v>
          </cell>
          <cell r="AF93">
            <v>1</v>
          </cell>
          <cell r="AG93">
            <v>11</v>
          </cell>
          <cell r="AH93">
            <v>5</v>
          </cell>
        </row>
        <row r="94">
          <cell r="A94" t="str">
            <v>Ainsley Maitland-Niles</v>
          </cell>
          <cell r="B94" t="str">
            <v>MID</v>
          </cell>
          <cell r="C94" t="str">
            <v>Arsenal</v>
          </cell>
          <cell r="D94">
            <v>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21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21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 t="str">
            <v>2022-08-20T16:30:00Z</v>
          </cell>
          <cell r="U94">
            <v>0</v>
          </cell>
          <cell r="V94">
            <v>3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3</v>
          </cell>
          <cell r="AB94">
            <v>0</v>
          </cell>
          <cell r="AC94">
            <v>4946</v>
          </cell>
          <cell r="AD94">
            <v>0</v>
          </cell>
          <cell r="AE94">
            <v>3</v>
          </cell>
          <cell r="AF94">
            <v>0</v>
          </cell>
          <cell r="AG94">
            <v>0</v>
          </cell>
          <cell r="AH94">
            <v>0</v>
          </cell>
        </row>
        <row r="95">
          <cell r="A95" t="str">
            <v>James Milner</v>
          </cell>
          <cell r="B95" t="str">
            <v>MID</v>
          </cell>
          <cell r="C95" t="str">
            <v>Liverpool</v>
          </cell>
          <cell r="D95">
            <v>3.2</v>
          </cell>
          <cell r="E95">
            <v>0</v>
          </cell>
          <cell r="F95">
            <v>0</v>
          </cell>
          <cell r="G95">
            <v>13</v>
          </cell>
          <cell r="H95">
            <v>0</v>
          </cell>
          <cell r="I95">
            <v>12.3</v>
          </cell>
          <cell r="J95">
            <v>274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27</v>
          </cell>
          <cell r="P95">
            <v>2</v>
          </cell>
          <cell r="Q95">
            <v>0</v>
          </cell>
          <cell r="R95">
            <v>5.2</v>
          </cell>
          <cell r="S95">
            <v>5.2</v>
          </cell>
          <cell r="T95" t="str">
            <v>2022-08-22T19:00:00Z</v>
          </cell>
          <cell r="U95">
            <v>72</v>
          </cell>
          <cell r="V95">
            <v>14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3</v>
          </cell>
          <cell r="AB95">
            <v>0</v>
          </cell>
          <cell r="AC95">
            <v>138748</v>
          </cell>
          <cell r="AD95">
            <v>0</v>
          </cell>
          <cell r="AE95">
            <v>1</v>
          </cell>
          <cell r="AF95">
            <v>2</v>
          </cell>
          <cell r="AG95">
            <v>34</v>
          </cell>
          <cell r="AH95">
            <v>2</v>
          </cell>
        </row>
        <row r="96">
          <cell r="A96" t="str">
            <v>Keane Lewis-Potter</v>
          </cell>
          <cell r="B96" t="str">
            <v>MID</v>
          </cell>
          <cell r="C96" t="str">
            <v>Brentford</v>
          </cell>
          <cell r="D96">
            <v>1.2</v>
          </cell>
          <cell r="E96">
            <v>0</v>
          </cell>
          <cell r="F96">
            <v>0</v>
          </cell>
          <cell r="G96">
            <v>4</v>
          </cell>
          <cell r="H96">
            <v>0</v>
          </cell>
          <cell r="I96">
            <v>10.199999999999999</v>
          </cell>
          <cell r="J96">
            <v>515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24</v>
          </cell>
          <cell r="P96">
            <v>1</v>
          </cell>
          <cell r="Q96">
            <v>0</v>
          </cell>
          <cell r="R96">
            <v>3.7</v>
          </cell>
          <cell r="S96">
            <v>3.2</v>
          </cell>
          <cell r="T96" t="str">
            <v>2022-08-20T14:00:00Z</v>
          </cell>
          <cell r="U96">
            <v>30</v>
          </cell>
          <cell r="V96">
            <v>9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3</v>
          </cell>
          <cell r="AB96">
            <v>0</v>
          </cell>
          <cell r="AC96">
            <v>8677</v>
          </cell>
          <cell r="AD96">
            <v>0</v>
          </cell>
          <cell r="AE96">
            <v>2</v>
          </cell>
          <cell r="AF96">
            <v>3</v>
          </cell>
          <cell r="AG96">
            <v>24</v>
          </cell>
          <cell r="AH96">
            <v>1</v>
          </cell>
        </row>
        <row r="97">
          <cell r="A97" t="str">
            <v>Kevin De Bruyne</v>
          </cell>
          <cell r="B97" t="str">
            <v>MID</v>
          </cell>
          <cell r="C97" t="str">
            <v>Man City</v>
          </cell>
          <cell r="D97">
            <v>9.3000000000000007</v>
          </cell>
          <cell r="E97">
            <v>1</v>
          </cell>
          <cell r="F97">
            <v>0</v>
          </cell>
          <cell r="G97">
            <v>25</v>
          </cell>
          <cell r="H97">
            <v>0</v>
          </cell>
          <cell r="I97">
            <v>70.400000000000006</v>
          </cell>
          <cell r="J97">
            <v>301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28</v>
          </cell>
          <cell r="P97">
            <v>3</v>
          </cell>
          <cell r="Q97">
            <v>0</v>
          </cell>
          <cell r="R97">
            <v>13.6</v>
          </cell>
          <cell r="S97">
            <v>38.200000000000003</v>
          </cell>
          <cell r="T97" t="str">
            <v>2022-08-21T15:30:00Z</v>
          </cell>
          <cell r="U97">
            <v>90</v>
          </cell>
          <cell r="V97">
            <v>15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3</v>
          </cell>
          <cell r="AB97">
            <v>0</v>
          </cell>
          <cell r="AC97">
            <v>2104831</v>
          </cell>
          <cell r="AD97">
            <v>0</v>
          </cell>
          <cell r="AE97">
            <v>3</v>
          </cell>
          <cell r="AF97">
            <v>3</v>
          </cell>
          <cell r="AG97">
            <v>27</v>
          </cell>
          <cell r="AH97">
            <v>5</v>
          </cell>
        </row>
        <row r="98">
          <cell r="A98" t="str">
            <v>Sepp van den Berg</v>
          </cell>
          <cell r="B98" t="str">
            <v>DEF</v>
          </cell>
          <cell r="C98" t="str">
            <v>Liverpool</v>
          </cell>
          <cell r="D98">
            <v>0.5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500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27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 t="str">
            <v>2022-08-22T19:00:00Z</v>
          </cell>
          <cell r="U98">
            <v>0</v>
          </cell>
          <cell r="V98">
            <v>14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3</v>
          </cell>
          <cell r="AB98">
            <v>0</v>
          </cell>
          <cell r="AC98">
            <v>29008</v>
          </cell>
          <cell r="AD98">
            <v>0</v>
          </cell>
          <cell r="AE98">
            <v>1</v>
          </cell>
          <cell r="AF98">
            <v>2</v>
          </cell>
          <cell r="AG98">
            <v>0</v>
          </cell>
          <cell r="AH98">
            <v>0</v>
          </cell>
        </row>
        <row r="99">
          <cell r="A99" t="str">
            <v>Joe Gelhardt</v>
          </cell>
          <cell r="B99" t="str">
            <v>FWD</v>
          </cell>
          <cell r="C99" t="str">
            <v>Leeds</v>
          </cell>
          <cell r="D99">
            <v>-0.3</v>
          </cell>
          <cell r="E99">
            <v>0</v>
          </cell>
          <cell r="F99">
            <v>0</v>
          </cell>
          <cell r="G99">
            <v>-1</v>
          </cell>
          <cell r="H99">
            <v>0</v>
          </cell>
          <cell r="I99">
            <v>0.1</v>
          </cell>
          <cell r="J99">
            <v>242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25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 t="str">
            <v>2022-08-21T13:00:00Z</v>
          </cell>
          <cell r="U99">
            <v>7</v>
          </cell>
          <cell r="V99">
            <v>6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3</v>
          </cell>
          <cell r="AB99">
            <v>0</v>
          </cell>
          <cell r="AC99">
            <v>42521</v>
          </cell>
          <cell r="AD99">
            <v>0</v>
          </cell>
          <cell r="AE99">
            <v>0</v>
          </cell>
          <cell r="AF99">
            <v>3</v>
          </cell>
          <cell r="AG99">
            <v>0</v>
          </cell>
          <cell r="AH99">
            <v>1</v>
          </cell>
        </row>
        <row r="100">
          <cell r="A100" t="str">
            <v>Diego Carlos Santos Silva</v>
          </cell>
          <cell r="B100" t="str">
            <v>DEF</v>
          </cell>
          <cell r="C100" t="str">
            <v>Aston Villa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50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22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 t="str">
            <v>2022-08-20T14:00:00Z</v>
          </cell>
          <cell r="U100">
            <v>0</v>
          </cell>
          <cell r="V100">
            <v>7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3</v>
          </cell>
          <cell r="AB100">
            <v>0</v>
          </cell>
          <cell r="AC100">
            <v>49891</v>
          </cell>
          <cell r="AD100">
            <v>0</v>
          </cell>
          <cell r="AE100">
            <v>1</v>
          </cell>
          <cell r="AF100">
            <v>3</v>
          </cell>
          <cell r="AG100">
            <v>0</v>
          </cell>
          <cell r="AH100">
            <v>0</v>
          </cell>
        </row>
        <row r="101">
          <cell r="A101" t="str">
            <v>Lucas Rodrigues Moura da Silva</v>
          </cell>
          <cell r="B101" t="str">
            <v>MID</v>
          </cell>
          <cell r="C101" t="str">
            <v>Spurs</v>
          </cell>
          <cell r="D101">
            <v>1.2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431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 t="str">
            <v>2022-08-20T11:30:00Z</v>
          </cell>
          <cell r="U101">
            <v>0</v>
          </cell>
          <cell r="V101">
            <v>20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3</v>
          </cell>
          <cell r="AB101">
            <v>0</v>
          </cell>
          <cell r="AC101">
            <v>32079</v>
          </cell>
          <cell r="AD101">
            <v>0</v>
          </cell>
          <cell r="AE101">
            <v>0</v>
          </cell>
          <cell r="AF101">
            <v>1</v>
          </cell>
          <cell r="AG101">
            <v>0</v>
          </cell>
          <cell r="AH101">
            <v>0</v>
          </cell>
        </row>
        <row r="102">
          <cell r="A102" t="str">
            <v>Ben Mee</v>
          </cell>
          <cell r="B102" t="str">
            <v>DEF</v>
          </cell>
          <cell r="C102" t="str">
            <v>Brentford</v>
          </cell>
          <cell r="D102">
            <v>5.2</v>
          </cell>
          <cell r="E102">
            <v>0</v>
          </cell>
          <cell r="F102">
            <v>0</v>
          </cell>
          <cell r="G102">
            <v>7</v>
          </cell>
          <cell r="H102">
            <v>0</v>
          </cell>
          <cell r="I102">
            <v>1</v>
          </cell>
          <cell r="J102">
            <v>526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24</v>
          </cell>
          <cell r="P102">
            <v>3</v>
          </cell>
          <cell r="Q102">
            <v>0</v>
          </cell>
          <cell r="R102">
            <v>2.2000000000000002</v>
          </cell>
          <cell r="S102">
            <v>7.6</v>
          </cell>
          <cell r="T102" t="str">
            <v>2022-08-20T14:00:00Z</v>
          </cell>
          <cell r="U102">
            <v>90</v>
          </cell>
          <cell r="V102">
            <v>9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3</v>
          </cell>
          <cell r="AB102">
            <v>0</v>
          </cell>
          <cell r="AC102">
            <v>366260</v>
          </cell>
          <cell r="AD102">
            <v>0</v>
          </cell>
          <cell r="AE102">
            <v>2</v>
          </cell>
          <cell r="AF102">
            <v>3</v>
          </cell>
          <cell r="AG102">
            <v>13</v>
          </cell>
          <cell r="AH102">
            <v>0</v>
          </cell>
        </row>
        <row r="103">
          <cell r="A103" t="str">
            <v>Marcus Oliveira Alencar</v>
          </cell>
          <cell r="B103" t="str">
            <v>MID</v>
          </cell>
          <cell r="C103" t="str">
            <v>Arsenal</v>
          </cell>
          <cell r="D103">
            <v>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27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21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 t="str">
            <v>2022-08-20T16:30:00Z</v>
          </cell>
          <cell r="U103">
            <v>0</v>
          </cell>
          <cell r="V103">
            <v>3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3</v>
          </cell>
          <cell r="AB103">
            <v>0</v>
          </cell>
          <cell r="AC103">
            <v>8125</v>
          </cell>
          <cell r="AD103">
            <v>0</v>
          </cell>
          <cell r="AE103">
            <v>3</v>
          </cell>
          <cell r="AF103">
            <v>0</v>
          </cell>
          <cell r="AG103">
            <v>0</v>
          </cell>
          <cell r="AH103">
            <v>0</v>
          </cell>
        </row>
        <row r="104">
          <cell r="A104" t="str">
            <v>Daniel James</v>
          </cell>
          <cell r="B104" t="str">
            <v>MID</v>
          </cell>
          <cell r="C104" t="str">
            <v>Leeds</v>
          </cell>
          <cell r="D104">
            <v>0.3</v>
          </cell>
          <cell r="E104">
            <v>0</v>
          </cell>
          <cell r="F104">
            <v>0</v>
          </cell>
          <cell r="G104">
            <v>10</v>
          </cell>
          <cell r="H104">
            <v>1</v>
          </cell>
          <cell r="I104">
            <v>15.1</v>
          </cell>
          <cell r="J104">
            <v>231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25</v>
          </cell>
          <cell r="P104">
            <v>0</v>
          </cell>
          <cell r="Q104">
            <v>0</v>
          </cell>
          <cell r="R104">
            <v>2.4</v>
          </cell>
          <cell r="S104">
            <v>5.4</v>
          </cell>
          <cell r="T104" t="str">
            <v>2022-08-21T13:00:00Z</v>
          </cell>
          <cell r="U104">
            <v>69</v>
          </cell>
          <cell r="V104">
            <v>6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3</v>
          </cell>
          <cell r="AB104">
            <v>0</v>
          </cell>
          <cell r="AC104">
            <v>6733</v>
          </cell>
          <cell r="AD104">
            <v>0</v>
          </cell>
          <cell r="AE104">
            <v>0</v>
          </cell>
          <cell r="AF104">
            <v>3</v>
          </cell>
          <cell r="AG104">
            <v>3</v>
          </cell>
          <cell r="AH104">
            <v>3</v>
          </cell>
        </row>
        <row r="105">
          <cell r="A105" t="str">
            <v>JoÃ£o Cancelo</v>
          </cell>
          <cell r="B105" t="str">
            <v>DEF</v>
          </cell>
          <cell r="C105" t="str">
            <v>Man City</v>
          </cell>
          <cell r="D105">
            <v>7</v>
          </cell>
          <cell r="E105">
            <v>0</v>
          </cell>
          <cell r="F105">
            <v>0</v>
          </cell>
          <cell r="G105">
            <v>12</v>
          </cell>
          <cell r="H105">
            <v>0</v>
          </cell>
          <cell r="I105">
            <v>5.3</v>
          </cell>
          <cell r="J105">
            <v>306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28</v>
          </cell>
          <cell r="P105">
            <v>3</v>
          </cell>
          <cell r="Q105">
            <v>0</v>
          </cell>
          <cell r="R105">
            <v>4.2</v>
          </cell>
          <cell r="S105">
            <v>17</v>
          </cell>
          <cell r="T105" t="str">
            <v>2022-08-21T15:30:00Z</v>
          </cell>
          <cell r="U105">
            <v>90</v>
          </cell>
          <cell r="V105">
            <v>15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3</v>
          </cell>
          <cell r="AB105">
            <v>0</v>
          </cell>
          <cell r="AC105">
            <v>4510949</v>
          </cell>
          <cell r="AD105">
            <v>0</v>
          </cell>
          <cell r="AE105">
            <v>3</v>
          </cell>
          <cell r="AF105">
            <v>3</v>
          </cell>
          <cell r="AG105">
            <v>20</v>
          </cell>
          <cell r="AH105">
            <v>0</v>
          </cell>
        </row>
        <row r="106">
          <cell r="A106" t="str">
            <v>Bruno Borges Fernandes</v>
          </cell>
          <cell r="B106" t="str">
            <v>MID</v>
          </cell>
          <cell r="C106" t="str">
            <v>Man Utd</v>
          </cell>
          <cell r="D106">
            <v>0.8</v>
          </cell>
          <cell r="E106">
            <v>0</v>
          </cell>
          <cell r="F106">
            <v>0</v>
          </cell>
          <cell r="G106">
            <v>6</v>
          </cell>
          <cell r="H106">
            <v>0</v>
          </cell>
          <cell r="I106">
            <v>29.3</v>
          </cell>
          <cell r="J106">
            <v>333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27</v>
          </cell>
          <cell r="P106">
            <v>1</v>
          </cell>
          <cell r="Q106">
            <v>0</v>
          </cell>
          <cell r="R106">
            <v>7.2</v>
          </cell>
          <cell r="S106">
            <v>21.6</v>
          </cell>
          <cell r="T106" t="str">
            <v>2022-08-22T19:00:00Z</v>
          </cell>
          <cell r="U106">
            <v>90</v>
          </cell>
          <cell r="V106">
            <v>12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3</v>
          </cell>
          <cell r="AB106">
            <v>0</v>
          </cell>
          <cell r="AC106">
            <v>178059</v>
          </cell>
          <cell r="AD106">
            <v>0</v>
          </cell>
          <cell r="AE106">
            <v>1</v>
          </cell>
          <cell r="AF106">
            <v>2</v>
          </cell>
          <cell r="AG106">
            <v>21</v>
          </cell>
          <cell r="AH106">
            <v>1</v>
          </cell>
        </row>
        <row r="107">
          <cell r="A107" t="str">
            <v>Tyler Adams</v>
          </cell>
          <cell r="B107" t="str">
            <v>MID</v>
          </cell>
          <cell r="C107" t="str">
            <v>Leeds</v>
          </cell>
          <cell r="D107">
            <v>1</v>
          </cell>
          <cell r="E107">
            <v>0</v>
          </cell>
          <cell r="F107">
            <v>0</v>
          </cell>
          <cell r="G107">
            <v>12</v>
          </cell>
          <cell r="H107">
            <v>1</v>
          </cell>
          <cell r="I107">
            <v>22.3</v>
          </cell>
          <cell r="J107">
            <v>506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25</v>
          </cell>
          <cell r="P107">
            <v>0</v>
          </cell>
          <cell r="Q107">
            <v>0</v>
          </cell>
          <cell r="R107">
            <v>5.3</v>
          </cell>
          <cell r="S107">
            <v>22.8</v>
          </cell>
          <cell r="T107" t="str">
            <v>2022-08-21T13:00:00Z</v>
          </cell>
          <cell r="U107">
            <v>90</v>
          </cell>
          <cell r="V107">
            <v>6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3</v>
          </cell>
          <cell r="AB107">
            <v>0</v>
          </cell>
          <cell r="AC107">
            <v>16968</v>
          </cell>
          <cell r="AD107">
            <v>0</v>
          </cell>
          <cell r="AE107">
            <v>0</v>
          </cell>
          <cell r="AF107">
            <v>3</v>
          </cell>
          <cell r="AG107">
            <v>8</v>
          </cell>
          <cell r="AH107">
            <v>3</v>
          </cell>
        </row>
        <row r="108">
          <cell r="A108" t="str">
            <v>Ciaran Clark</v>
          </cell>
          <cell r="B108" t="str">
            <v>DEF</v>
          </cell>
          <cell r="C108" t="str">
            <v>Newcastle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352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28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 t="str">
            <v>2022-08-21T15:30:00Z</v>
          </cell>
          <cell r="U108">
            <v>0</v>
          </cell>
          <cell r="V108">
            <v>13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3</v>
          </cell>
          <cell r="AB108">
            <v>0</v>
          </cell>
          <cell r="AC108">
            <v>306</v>
          </cell>
          <cell r="AD108">
            <v>0</v>
          </cell>
          <cell r="AE108">
            <v>3</v>
          </cell>
          <cell r="AF108">
            <v>3</v>
          </cell>
          <cell r="AG108">
            <v>0</v>
          </cell>
          <cell r="AH108">
            <v>0</v>
          </cell>
        </row>
        <row r="109">
          <cell r="A109" t="str">
            <v>Mark Travers</v>
          </cell>
          <cell r="B109" t="str">
            <v>GK</v>
          </cell>
          <cell r="C109" t="str">
            <v>Bournemouth</v>
          </cell>
          <cell r="D109">
            <v>2</v>
          </cell>
          <cell r="E109">
            <v>0</v>
          </cell>
          <cell r="F109">
            <v>0</v>
          </cell>
          <cell r="G109">
            <v>13</v>
          </cell>
          <cell r="H109">
            <v>0</v>
          </cell>
          <cell r="I109">
            <v>0</v>
          </cell>
          <cell r="J109">
            <v>72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21</v>
          </cell>
          <cell r="P109">
            <v>3</v>
          </cell>
          <cell r="Q109">
            <v>0</v>
          </cell>
          <cell r="R109">
            <v>2.6</v>
          </cell>
          <cell r="S109">
            <v>26.4</v>
          </cell>
          <cell r="T109" t="str">
            <v>2022-08-20T16:30:00Z</v>
          </cell>
          <cell r="U109">
            <v>90</v>
          </cell>
          <cell r="V109">
            <v>1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3</v>
          </cell>
          <cell r="AB109">
            <v>3</v>
          </cell>
          <cell r="AC109">
            <v>52800</v>
          </cell>
          <cell r="AD109">
            <v>0</v>
          </cell>
          <cell r="AE109">
            <v>3</v>
          </cell>
          <cell r="AF109">
            <v>0</v>
          </cell>
          <cell r="AG109">
            <v>0</v>
          </cell>
          <cell r="AH109">
            <v>2</v>
          </cell>
        </row>
        <row r="110">
          <cell r="A110" t="str">
            <v>Jordan Zemura</v>
          </cell>
          <cell r="B110" t="str">
            <v>DEF</v>
          </cell>
          <cell r="C110" t="str">
            <v>Bournemouth</v>
          </cell>
          <cell r="D110">
            <v>0.8</v>
          </cell>
          <cell r="E110">
            <v>0</v>
          </cell>
          <cell r="F110">
            <v>0</v>
          </cell>
          <cell r="G110">
            <v>3</v>
          </cell>
          <cell r="H110">
            <v>0</v>
          </cell>
          <cell r="I110">
            <v>5.6</v>
          </cell>
          <cell r="J110">
            <v>76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21</v>
          </cell>
          <cell r="P110">
            <v>3</v>
          </cell>
          <cell r="Q110">
            <v>0</v>
          </cell>
          <cell r="R110">
            <v>2</v>
          </cell>
          <cell r="S110">
            <v>12</v>
          </cell>
          <cell r="T110" t="str">
            <v>2022-08-20T16:30:00Z</v>
          </cell>
          <cell r="U110">
            <v>90</v>
          </cell>
          <cell r="V110">
            <v>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3</v>
          </cell>
          <cell r="AB110">
            <v>0</v>
          </cell>
          <cell r="AC110">
            <v>13138</v>
          </cell>
          <cell r="AD110">
            <v>0</v>
          </cell>
          <cell r="AE110">
            <v>3</v>
          </cell>
          <cell r="AF110">
            <v>0</v>
          </cell>
          <cell r="AG110">
            <v>2</v>
          </cell>
          <cell r="AH110">
            <v>0</v>
          </cell>
        </row>
        <row r="111">
          <cell r="A111" t="str">
            <v>Rob Holding</v>
          </cell>
          <cell r="B111" t="str">
            <v>DEF</v>
          </cell>
          <cell r="C111" t="str">
            <v>Arsenal</v>
          </cell>
          <cell r="D111">
            <v>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5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21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 t="str">
            <v>2022-08-20T16:30:00Z</v>
          </cell>
          <cell r="U111">
            <v>0</v>
          </cell>
          <cell r="V111">
            <v>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3</v>
          </cell>
          <cell r="AB111">
            <v>0</v>
          </cell>
          <cell r="AC111">
            <v>13295</v>
          </cell>
          <cell r="AD111">
            <v>0</v>
          </cell>
          <cell r="AE111">
            <v>3</v>
          </cell>
          <cell r="AF111">
            <v>0</v>
          </cell>
          <cell r="AG111">
            <v>0</v>
          </cell>
          <cell r="AH111">
            <v>0</v>
          </cell>
        </row>
        <row r="112">
          <cell r="A112" t="str">
            <v>Ivan Toney</v>
          </cell>
          <cell r="B112" t="str">
            <v>FWD</v>
          </cell>
          <cell r="C112" t="str">
            <v>Brentford</v>
          </cell>
          <cell r="D112">
            <v>8.8000000000000007</v>
          </cell>
          <cell r="E112">
            <v>0</v>
          </cell>
          <cell r="F112">
            <v>2</v>
          </cell>
          <cell r="G112">
            <v>25</v>
          </cell>
          <cell r="H112">
            <v>0</v>
          </cell>
          <cell r="I112">
            <v>13.1</v>
          </cell>
          <cell r="J112">
            <v>80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24</v>
          </cell>
          <cell r="P112">
            <v>3</v>
          </cell>
          <cell r="Q112">
            <v>1</v>
          </cell>
          <cell r="R112">
            <v>9.9</v>
          </cell>
          <cell r="S112">
            <v>37.799999999999997</v>
          </cell>
          <cell r="T112" t="str">
            <v>2022-08-20T14:00:00Z</v>
          </cell>
          <cell r="U112">
            <v>90</v>
          </cell>
          <cell r="V112">
            <v>9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3</v>
          </cell>
          <cell r="AB112">
            <v>0</v>
          </cell>
          <cell r="AC112">
            <v>1271626</v>
          </cell>
          <cell r="AD112">
            <v>0</v>
          </cell>
          <cell r="AE112">
            <v>2</v>
          </cell>
          <cell r="AF112">
            <v>3</v>
          </cell>
          <cell r="AG112">
            <v>48</v>
          </cell>
          <cell r="AH112">
            <v>8</v>
          </cell>
        </row>
        <row r="113">
          <cell r="A113" t="str">
            <v>Pontus Jansson</v>
          </cell>
          <cell r="B113" t="str">
            <v>DEF</v>
          </cell>
          <cell r="C113" t="str">
            <v>Brentford</v>
          </cell>
          <cell r="D113">
            <v>3.2</v>
          </cell>
          <cell r="E113">
            <v>0</v>
          </cell>
          <cell r="F113">
            <v>0</v>
          </cell>
          <cell r="G113">
            <v>11</v>
          </cell>
          <cell r="H113">
            <v>0</v>
          </cell>
          <cell r="I113">
            <v>0.2</v>
          </cell>
          <cell r="J113">
            <v>78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24</v>
          </cell>
          <cell r="P113">
            <v>3</v>
          </cell>
          <cell r="Q113">
            <v>0</v>
          </cell>
          <cell r="R113">
            <v>2.2000000000000002</v>
          </cell>
          <cell r="S113">
            <v>21.8</v>
          </cell>
          <cell r="T113" t="str">
            <v>2022-08-20T14:00:00Z</v>
          </cell>
          <cell r="U113">
            <v>90</v>
          </cell>
          <cell r="V113">
            <v>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3</v>
          </cell>
          <cell r="AB113">
            <v>0</v>
          </cell>
          <cell r="AC113">
            <v>189224</v>
          </cell>
          <cell r="AD113">
            <v>0</v>
          </cell>
          <cell r="AE113">
            <v>2</v>
          </cell>
          <cell r="AF113">
            <v>3</v>
          </cell>
          <cell r="AG113">
            <v>0</v>
          </cell>
          <cell r="AH113">
            <v>1</v>
          </cell>
        </row>
        <row r="114">
          <cell r="A114" t="str">
            <v>Marvelous Nakamba</v>
          </cell>
          <cell r="B114" t="str">
            <v>MID</v>
          </cell>
          <cell r="C114" t="str">
            <v>Aston Villa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41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22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 t="str">
            <v>2022-08-20T14:00:00Z</v>
          </cell>
          <cell r="U114">
            <v>0</v>
          </cell>
          <cell r="V114">
            <v>7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3</v>
          </cell>
          <cell r="AB114">
            <v>0</v>
          </cell>
          <cell r="AC114">
            <v>19316</v>
          </cell>
          <cell r="AD114">
            <v>0</v>
          </cell>
          <cell r="AE114">
            <v>1</v>
          </cell>
          <cell r="AF114">
            <v>3</v>
          </cell>
          <cell r="AG114">
            <v>0</v>
          </cell>
          <cell r="AH114">
            <v>0</v>
          </cell>
        </row>
        <row r="115">
          <cell r="A115" t="str">
            <v>Nampalys Mendy</v>
          </cell>
          <cell r="B115" t="str">
            <v>MID</v>
          </cell>
          <cell r="C115" t="str">
            <v>Leicester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26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 t="str">
            <v>2022-08-20T14:00:00Z</v>
          </cell>
          <cell r="U115">
            <v>0</v>
          </cell>
          <cell r="V115">
            <v>17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3</v>
          </cell>
          <cell r="AB115">
            <v>0</v>
          </cell>
          <cell r="AC115">
            <v>56792</v>
          </cell>
          <cell r="AD115">
            <v>0</v>
          </cell>
          <cell r="AE115">
            <v>2</v>
          </cell>
          <cell r="AF115">
            <v>1</v>
          </cell>
          <cell r="AG115">
            <v>0</v>
          </cell>
          <cell r="AH115">
            <v>0</v>
          </cell>
        </row>
        <row r="116">
          <cell r="A116" t="str">
            <v>FÃ¡bio Ferreira Vieira</v>
          </cell>
          <cell r="B116" t="str">
            <v>MID</v>
          </cell>
          <cell r="C116" t="str">
            <v>Arsenal</v>
          </cell>
          <cell r="D116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25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21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 t="str">
            <v>2022-08-20T16:30:00Z</v>
          </cell>
          <cell r="U116">
            <v>0</v>
          </cell>
          <cell r="V116">
            <v>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3</v>
          </cell>
          <cell r="AB116">
            <v>0</v>
          </cell>
          <cell r="AC116">
            <v>8285</v>
          </cell>
          <cell r="AD116">
            <v>0</v>
          </cell>
          <cell r="AE116">
            <v>3</v>
          </cell>
          <cell r="AF116">
            <v>0</v>
          </cell>
          <cell r="AG116">
            <v>0</v>
          </cell>
          <cell r="AH116">
            <v>0</v>
          </cell>
        </row>
        <row r="117">
          <cell r="A117" t="str">
            <v>Ryan Fredericks</v>
          </cell>
          <cell r="B117" t="str">
            <v>DEF</v>
          </cell>
          <cell r="C117" t="str">
            <v>Bournemouth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59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21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 t="str">
            <v>2022-08-20T16:30:00Z</v>
          </cell>
          <cell r="U117">
            <v>0</v>
          </cell>
          <cell r="V117">
            <v>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3</v>
          </cell>
          <cell r="AB117">
            <v>0</v>
          </cell>
          <cell r="AC117">
            <v>2408</v>
          </cell>
          <cell r="AD117">
            <v>0</v>
          </cell>
          <cell r="AE117">
            <v>3</v>
          </cell>
          <cell r="AF117">
            <v>0</v>
          </cell>
          <cell r="AG117">
            <v>0</v>
          </cell>
          <cell r="AH117">
            <v>0</v>
          </cell>
        </row>
        <row r="118">
          <cell r="A118" t="str">
            <v>Stanley Mills</v>
          </cell>
          <cell r="B118" t="str">
            <v>MID</v>
          </cell>
          <cell r="C118" t="str">
            <v>Everton</v>
          </cell>
          <cell r="D118">
            <v>0.5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560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23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 t="str">
            <v>2022-08-20T14:00:00Z</v>
          </cell>
          <cell r="U118">
            <v>0</v>
          </cell>
          <cell r="V118">
            <v>16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3</v>
          </cell>
          <cell r="AB118">
            <v>0</v>
          </cell>
          <cell r="AC118">
            <v>1922</v>
          </cell>
          <cell r="AD118">
            <v>0</v>
          </cell>
          <cell r="AE118">
            <v>1</v>
          </cell>
          <cell r="AF118">
            <v>1</v>
          </cell>
          <cell r="AG118">
            <v>0</v>
          </cell>
          <cell r="AH118">
            <v>0</v>
          </cell>
        </row>
        <row r="119">
          <cell r="A119" t="str">
            <v>Cheikhou KouyatÃ©</v>
          </cell>
          <cell r="B119" t="str">
            <v>MID</v>
          </cell>
          <cell r="C119" t="str">
            <v>Nott'm Forest</v>
          </cell>
          <cell r="D119">
            <v>0.6</v>
          </cell>
          <cell r="E119">
            <v>0</v>
          </cell>
          <cell r="F119">
            <v>0</v>
          </cell>
          <cell r="G119">
            <v>3</v>
          </cell>
          <cell r="H119">
            <v>0</v>
          </cell>
          <cell r="I119">
            <v>0.8</v>
          </cell>
          <cell r="J119">
            <v>583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23</v>
          </cell>
          <cell r="P119">
            <v>1</v>
          </cell>
          <cell r="Q119">
            <v>0</v>
          </cell>
          <cell r="R119">
            <v>0.4</v>
          </cell>
          <cell r="S119">
            <v>3.4</v>
          </cell>
          <cell r="T119" t="str">
            <v>2022-08-20T14:00:00Z</v>
          </cell>
          <cell r="U119">
            <v>6</v>
          </cell>
          <cell r="V119">
            <v>8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3</v>
          </cell>
          <cell r="AB119">
            <v>0</v>
          </cell>
          <cell r="AC119">
            <v>4074</v>
          </cell>
          <cell r="AD119">
            <v>0</v>
          </cell>
          <cell r="AE119">
            <v>1</v>
          </cell>
          <cell r="AF119">
            <v>1</v>
          </cell>
          <cell r="AG119">
            <v>0</v>
          </cell>
          <cell r="AH119">
            <v>1</v>
          </cell>
        </row>
        <row r="120">
          <cell r="A120" t="str">
            <v>Kurt Zouma</v>
          </cell>
          <cell r="B120" t="str">
            <v>DEF</v>
          </cell>
          <cell r="C120" t="str">
            <v>West Ham</v>
          </cell>
          <cell r="D120">
            <v>1.3</v>
          </cell>
          <cell r="E120">
            <v>0</v>
          </cell>
          <cell r="F120">
            <v>0</v>
          </cell>
          <cell r="G120">
            <v>12</v>
          </cell>
          <cell r="H120">
            <v>0</v>
          </cell>
          <cell r="I120">
            <v>0.9</v>
          </cell>
          <cell r="J120">
            <v>461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30</v>
          </cell>
          <cell r="P120">
            <v>2</v>
          </cell>
          <cell r="Q120">
            <v>0</v>
          </cell>
          <cell r="R120">
            <v>3.9</v>
          </cell>
          <cell r="S120">
            <v>14</v>
          </cell>
          <cell r="T120" t="str">
            <v>2022-08-21T13:00:00Z</v>
          </cell>
          <cell r="U120">
            <v>90</v>
          </cell>
          <cell r="V120">
            <v>5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3</v>
          </cell>
          <cell r="AB120">
            <v>0</v>
          </cell>
          <cell r="AC120">
            <v>141072</v>
          </cell>
          <cell r="AD120">
            <v>0</v>
          </cell>
          <cell r="AE120">
            <v>2</v>
          </cell>
          <cell r="AF120">
            <v>0</v>
          </cell>
          <cell r="AG120">
            <v>24</v>
          </cell>
          <cell r="AH120">
            <v>1</v>
          </cell>
        </row>
        <row r="121">
          <cell r="A121" t="str">
            <v>Luke Mbete-Tabu</v>
          </cell>
          <cell r="B121" t="str">
            <v>DEF</v>
          </cell>
          <cell r="C121" t="str">
            <v>Man City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320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28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 t="str">
            <v>2022-08-21T15:30:00Z</v>
          </cell>
          <cell r="U121">
            <v>0</v>
          </cell>
          <cell r="V121">
            <v>15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3</v>
          </cell>
          <cell r="AB121">
            <v>0</v>
          </cell>
          <cell r="AC121">
            <v>11054</v>
          </cell>
          <cell r="AD121">
            <v>0</v>
          </cell>
          <cell r="AE121">
            <v>3</v>
          </cell>
          <cell r="AF121">
            <v>3</v>
          </cell>
          <cell r="AG121">
            <v>0</v>
          </cell>
          <cell r="AH121">
            <v>0</v>
          </cell>
        </row>
        <row r="122">
          <cell r="A122" t="str">
            <v>Armstrong Oko-Flex</v>
          </cell>
          <cell r="B122" t="str">
            <v>MID</v>
          </cell>
          <cell r="C122" t="str">
            <v>West Ham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572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30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2022-08-21T13:00:00Z</v>
          </cell>
          <cell r="U122">
            <v>0</v>
          </cell>
          <cell r="V122">
            <v>5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3</v>
          </cell>
          <cell r="AB122">
            <v>0</v>
          </cell>
          <cell r="AC122">
            <v>4739</v>
          </cell>
          <cell r="AD122">
            <v>0</v>
          </cell>
          <cell r="AE122">
            <v>2</v>
          </cell>
          <cell r="AF122">
            <v>0</v>
          </cell>
          <cell r="AG122">
            <v>0</v>
          </cell>
          <cell r="AH122">
            <v>0</v>
          </cell>
        </row>
        <row r="123">
          <cell r="A123" t="str">
            <v>Taiwo Awoniyi</v>
          </cell>
          <cell r="B123" t="str">
            <v>FWD</v>
          </cell>
          <cell r="C123" t="str">
            <v>Nott'm Forest</v>
          </cell>
          <cell r="D123">
            <v>3.2</v>
          </cell>
          <cell r="E123">
            <v>0</v>
          </cell>
          <cell r="F123">
            <v>0</v>
          </cell>
          <cell r="G123">
            <v>7</v>
          </cell>
          <cell r="H123">
            <v>1</v>
          </cell>
          <cell r="I123">
            <v>14</v>
          </cell>
          <cell r="J123">
            <v>397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23</v>
          </cell>
          <cell r="P123">
            <v>0</v>
          </cell>
          <cell r="Q123">
            <v>0</v>
          </cell>
          <cell r="R123">
            <v>4.4000000000000004</v>
          </cell>
          <cell r="S123">
            <v>7.2</v>
          </cell>
          <cell r="T123" t="str">
            <v>2022-08-20T14:00:00Z</v>
          </cell>
          <cell r="U123">
            <v>60</v>
          </cell>
          <cell r="V123">
            <v>8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3</v>
          </cell>
          <cell r="AB123">
            <v>0</v>
          </cell>
          <cell r="AC123">
            <v>143709</v>
          </cell>
          <cell r="AD123">
            <v>0</v>
          </cell>
          <cell r="AE123">
            <v>1</v>
          </cell>
          <cell r="AF123">
            <v>1</v>
          </cell>
          <cell r="AG123">
            <v>23</v>
          </cell>
          <cell r="AH123">
            <v>2</v>
          </cell>
        </row>
        <row r="124">
          <cell r="A124" t="str">
            <v>Harry Winks</v>
          </cell>
          <cell r="B124" t="str">
            <v>MID</v>
          </cell>
          <cell r="C124" t="str">
            <v>Spurs</v>
          </cell>
          <cell r="D124">
            <v>0.5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434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29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2022-08-20T11:30:00Z</v>
          </cell>
          <cell r="U124">
            <v>0</v>
          </cell>
          <cell r="V124">
            <v>20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3</v>
          </cell>
          <cell r="AB124">
            <v>0</v>
          </cell>
          <cell r="AC124">
            <v>201512</v>
          </cell>
          <cell r="AD124">
            <v>0</v>
          </cell>
          <cell r="AE124">
            <v>0</v>
          </cell>
          <cell r="AF124">
            <v>1</v>
          </cell>
          <cell r="AG124">
            <v>0</v>
          </cell>
          <cell r="AH124">
            <v>0</v>
          </cell>
        </row>
        <row r="125">
          <cell r="A125" t="str">
            <v>Levi Colwill</v>
          </cell>
          <cell r="B125" t="str">
            <v>DEF</v>
          </cell>
          <cell r="C125" t="str">
            <v>Brighton</v>
          </cell>
          <cell r="D125">
            <v>0.3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559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30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2022-08-21T13:00:00Z</v>
          </cell>
          <cell r="U125">
            <v>0</v>
          </cell>
          <cell r="V125">
            <v>19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3</v>
          </cell>
          <cell r="AB125">
            <v>0</v>
          </cell>
          <cell r="AC125">
            <v>6154</v>
          </cell>
          <cell r="AD125">
            <v>0</v>
          </cell>
          <cell r="AE125">
            <v>2</v>
          </cell>
          <cell r="AF125">
            <v>0</v>
          </cell>
          <cell r="AG125">
            <v>0</v>
          </cell>
          <cell r="AH125">
            <v>0</v>
          </cell>
        </row>
        <row r="126">
          <cell r="A126" t="str">
            <v>Ricardo Barbosa Pereira</v>
          </cell>
          <cell r="B126" t="str">
            <v>DEF</v>
          </cell>
          <cell r="C126" t="str">
            <v>Leicester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256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26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2022-08-20T14:00:00Z</v>
          </cell>
          <cell r="U126">
            <v>0</v>
          </cell>
          <cell r="V126">
            <v>17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3</v>
          </cell>
          <cell r="AB126">
            <v>0</v>
          </cell>
          <cell r="AC126">
            <v>3967</v>
          </cell>
          <cell r="AD126">
            <v>0</v>
          </cell>
          <cell r="AE126">
            <v>2</v>
          </cell>
          <cell r="AF126">
            <v>1</v>
          </cell>
          <cell r="AG126">
            <v>0</v>
          </cell>
          <cell r="AH126">
            <v>0</v>
          </cell>
        </row>
        <row r="127">
          <cell r="A127" t="str">
            <v>Moussa Djenepo</v>
          </cell>
          <cell r="B127" t="str">
            <v>MID</v>
          </cell>
          <cell r="C127" t="str">
            <v>Southampton</v>
          </cell>
          <cell r="D127">
            <v>3</v>
          </cell>
          <cell r="E127">
            <v>0</v>
          </cell>
          <cell r="F127">
            <v>0</v>
          </cell>
          <cell r="G127">
            <v>20</v>
          </cell>
          <cell r="H127">
            <v>0</v>
          </cell>
          <cell r="I127">
            <v>6</v>
          </cell>
          <cell r="J127">
            <v>418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26</v>
          </cell>
          <cell r="P127">
            <v>1</v>
          </cell>
          <cell r="Q127">
            <v>0</v>
          </cell>
          <cell r="R127">
            <v>2.9</v>
          </cell>
          <cell r="S127">
            <v>19</v>
          </cell>
          <cell r="T127" t="str">
            <v>2022-08-20T14:00:00Z</v>
          </cell>
          <cell r="U127">
            <v>90</v>
          </cell>
          <cell r="V127">
            <v>10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</v>
          </cell>
          <cell r="AB127">
            <v>0</v>
          </cell>
          <cell r="AC127">
            <v>14058</v>
          </cell>
          <cell r="AD127">
            <v>0</v>
          </cell>
          <cell r="AE127">
            <v>2</v>
          </cell>
          <cell r="AF127">
            <v>1</v>
          </cell>
          <cell r="AG127">
            <v>4</v>
          </cell>
          <cell r="AH127">
            <v>2</v>
          </cell>
        </row>
        <row r="128">
          <cell r="A128" t="str">
            <v>Morgan Gibbs-White</v>
          </cell>
          <cell r="B128" t="str">
            <v>MID</v>
          </cell>
          <cell r="C128" t="str">
            <v>Nott'm Forest</v>
          </cell>
          <cell r="D128">
            <v>1.2</v>
          </cell>
          <cell r="E128">
            <v>0</v>
          </cell>
          <cell r="F128">
            <v>0</v>
          </cell>
          <cell r="G128">
            <v>6</v>
          </cell>
          <cell r="H128">
            <v>0</v>
          </cell>
          <cell r="I128">
            <v>1.2</v>
          </cell>
          <cell r="J128">
            <v>493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23</v>
          </cell>
          <cell r="P128">
            <v>1</v>
          </cell>
          <cell r="Q128">
            <v>0</v>
          </cell>
          <cell r="R128">
            <v>0.5</v>
          </cell>
          <cell r="S128">
            <v>4.2</v>
          </cell>
          <cell r="T128" t="str">
            <v>2022-08-20T14:00:00Z</v>
          </cell>
          <cell r="U128">
            <v>29</v>
          </cell>
          <cell r="V128">
            <v>8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3</v>
          </cell>
          <cell r="AB128">
            <v>0</v>
          </cell>
          <cell r="AC128">
            <v>15391</v>
          </cell>
          <cell r="AD128">
            <v>0</v>
          </cell>
          <cell r="AE128">
            <v>1</v>
          </cell>
          <cell r="AF128">
            <v>1</v>
          </cell>
          <cell r="AG128">
            <v>0</v>
          </cell>
          <cell r="AH128">
            <v>1</v>
          </cell>
        </row>
        <row r="129">
          <cell r="A129" t="str">
            <v>Mads Bidstrup</v>
          </cell>
          <cell r="B129" t="str">
            <v>MID</v>
          </cell>
          <cell r="C129" t="str">
            <v>Brentford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99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24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2022-08-20T14:00:00Z</v>
          </cell>
          <cell r="U129">
            <v>0</v>
          </cell>
          <cell r="V129">
            <v>9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3</v>
          </cell>
          <cell r="AB129">
            <v>0</v>
          </cell>
          <cell r="AC129">
            <v>171</v>
          </cell>
          <cell r="AD129">
            <v>0</v>
          </cell>
          <cell r="AE129">
            <v>2</v>
          </cell>
          <cell r="AF129">
            <v>3</v>
          </cell>
          <cell r="AG129">
            <v>0</v>
          </cell>
          <cell r="AH129">
            <v>0</v>
          </cell>
        </row>
        <row r="130">
          <cell r="A130" t="str">
            <v>Ryan Christie</v>
          </cell>
          <cell r="B130" t="str">
            <v>MID</v>
          </cell>
          <cell r="C130" t="str">
            <v>Bournemouth</v>
          </cell>
          <cell r="D130">
            <v>0.3</v>
          </cell>
          <cell r="E130">
            <v>0</v>
          </cell>
          <cell r="F130">
            <v>0</v>
          </cell>
          <cell r="G130">
            <v>5</v>
          </cell>
          <cell r="H130">
            <v>0</v>
          </cell>
          <cell r="I130">
            <v>1.3</v>
          </cell>
          <cell r="J130">
            <v>69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21</v>
          </cell>
          <cell r="P130">
            <v>0</v>
          </cell>
          <cell r="Q130">
            <v>0</v>
          </cell>
          <cell r="R130">
            <v>0.5</v>
          </cell>
          <cell r="S130">
            <v>3.8</v>
          </cell>
          <cell r="T130" t="str">
            <v>2022-08-20T16:30:00Z</v>
          </cell>
          <cell r="U130">
            <v>25</v>
          </cell>
          <cell r="V130">
            <v>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</v>
          </cell>
          <cell r="AB130">
            <v>0</v>
          </cell>
          <cell r="AC130">
            <v>6437</v>
          </cell>
          <cell r="AD130">
            <v>0</v>
          </cell>
          <cell r="AE130">
            <v>3</v>
          </cell>
          <cell r="AF130">
            <v>0</v>
          </cell>
          <cell r="AG130">
            <v>0</v>
          </cell>
          <cell r="AH130">
            <v>1</v>
          </cell>
        </row>
        <row r="131">
          <cell r="A131" t="str">
            <v>Pervis EstupiÃ±Ã¡n</v>
          </cell>
          <cell r="B131" t="str">
            <v>DEF</v>
          </cell>
          <cell r="C131" t="str">
            <v>Brighton</v>
          </cell>
          <cell r="D131">
            <v>1.9</v>
          </cell>
          <cell r="E131">
            <v>0</v>
          </cell>
          <cell r="F131">
            <v>0</v>
          </cell>
          <cell r="G131">
            <v>6</v>
          </cell>
          <cell r="H131">
            <v>0</v>
          </cell>
          <cell r="I131">
            <v>24.6</v>
          </cell>
          <cell r="J131">
            <v>586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30</v>
          </cell>
          <cell r="P131">
            <v>0</v>
          </cell>
          <cell r="Q131">
            <v>0</v>
          </cell>
          <cell r="R131">
            <v>3.8</v>
          </cell>
          <cell r="S131">
            <v>9</v>
          </cell>
          <cell r="T131" t="str">
            <v>2022-08-21T13:00:00Z</v>
          </cell>
          <cell r="U131">
            <v>27</v>
          </cell>
          <cell r="V131">
            <v>19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3</v>
          </cell>
          <cell r="AB131">
            <v>0</v>
          </cell>
          <cell r="AC131">
            <v>2673</v>
          </cell>
          <cell r="AD131">
            <v>0</v>
          </cell>
          <cell r="AE131">
            <v>2</v>
          </cell>
          <cell r="AF131">
            <v>0</v>
          </cell>
          <cell r="AG131">
            <v>4</v>
          </cell>
          <cell r="AH131">
            <v>1</v>
          </cell>
        </row>
        <row r="132">
          <cell r="A132" t="str">
            <v>Carney Chukwuemeka</v>
          </cell>
          <cell r="B132" t="str">
            <v>MID</v>
          </cell>
          <cell r="C132" t="str">
            <v>Chelsea</v>
          </cell>
          <cell r="D132">
            <v>1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48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25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2022-08-21T13:00:00Z</v>
          </cell>
          <cell r="U132">
            <v>0</v>
          </cell>
          <cell r="V132">
            <v>11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3</v>
          </cell>
          <cell r="AB132">
            <v>0</v>
          </cell>
          <cell r="AC132">
            <v>50169</v>
          </cell>
          <cell r="AD132">
            <v>0</v>
          </cell>
          <cell r="AE132">
            <v>0</v>
          </cell>
          <cell r="AF132">
            <v>3</v>
          </cell>
          <cell r="AG132">
            <v>0</v>
          </cell>
          <cell r="AH132">
            <v>0</v>
          </cell>
        </row>
        <row r="133">
          <cell r="A133" t="str">
            <v>Matty Cash</v>
          </cell>
          <cell r="B133" t="str">
            <v>DEF</v>
          </cell>
          <cell r="C133" t="str">
            <v>Aston Villa</v>
          </cell>
          <cell r="D133">
            <v>1</v>
          </cell>
          <cell r="E133">
            <v>0</v>
          </cell>
          <cell r="F133">
            <v>0</v>
          </cell>
          <cell r="G133">
            <v>12</v>
          </cell>
          <cell r="H133">
            <v>0</v>
          </cell>
          <cell r="I133">
            <v>29.1</v>
          </cell>
          <cell r="J133">
            <v>43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22</v>
          </cell>
          <cell r="P133">
            <v>3</v>
          </cell>
          <cell r="Q133">
            <v>0</v>
          </cell>
          <cell r="R133">
            <v>4.5999999999999996</v>
          </cell>
          <cell r="S133">
            <v>15.6</v>
          </cell>
          <cell r="T133" t="str">
            <v>2022-08-20T14:00:00Z</v>
          </cell>
          <cell r="U133">
            <v>90</v>
          </cell>
          <cell r="V133">
            <v>7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3</v>
          </cell>
          <cell r="AB133">
            <v>0</v>
          </cell>
          <cell r="AC133">
            <v>996715</v>
          </cell>
          <cell r="AD133">
            <v>0</v>
          </cell>
          <cell r="AE133">
            <v>1</v>
          </cell>
          <cell r="AF133">
            <v>3</v>
          </cell>
          <cell r="AG133">
            <v>1</v>
          </cell>
          <cell r="AH133">
            <v>1</v>
          </cell>
        </row>
        <row r="134">
          <cell r="A134" t="str">
            <v>Bernardo Veiga de Carvalho e Silva</v>
          </cell>
          <cell r="B134" t="str">
            <v>MID</v>
          </cell>
          <cell r="C134" t="str">
            <v>Man City</v>
          </cell>
          <cell r="D134">
            <v>6</v>
          </cell>
          <cell r="E134">
            <v>1</v>
          </cell>
          <cell r="F134">
            <v>3</v>
          </cell>
          <cell r="G134">
            <v>46</v>
          </cell>
          <cell r="H134">
            <v>0</v>
          </cell>
          <cell r="I134">
            <v>35.200000000000003</v>
          </cell>
          <cell r="J134">
            <v>311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28</v>
          </cell>
          <cell r="P134">
            <v>3</v>
          </cell>
          <cell r="Q134">
            <v>1</v>
          </cell>
          <cell r="R134">
            <v>13.4</v>
          </cell>
          <cell r="S134">
            <v>61.8</v>
          </cell>
          <cell r="T134" t="str">
            <v>2022-08-21T15:30:00Z</v>
          </cell>
          <cell r="U134">
            <v>90</v>
          </cell>
          <cell r="V134">
            <v>15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3</v>
          </cell>
          <cell r="AB134">
            <v>0</v>
          </cell>
          <cell r="AC134">
            <v>413839</v>
          </cell>
          <cell r="AD134">
            <v>0</v>
          </cell>
          <cell r="AE134">
            <v>3</v>
          </cell>
          <cell r="AF134">
            <v>3</v>
          </cell>
          <cell r="AG134">
            <v>37</v>
          </cell>
          <cell r="AH134">
            <v>13</v>
          </cell>
        </row>
        <row r="135">
          <cell r="A135" t="str">
            <v>Javier Manquillo GaitÃ¡n</v>
          </cell>
          <cell r="B135" t="str">
            <v>DEF</v>
          </cell>
          <cell r="C135" t="str">
            <v>Newcastle</v>
          </cell>
          <cell r="D135">
            <v>-1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363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28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2022-08-21T15:30:00Z</v>
          </cell>
          <cell r="U135">
            <v>0</v>
          </cell>
          <cell r="V135">
            <v>13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3</v>
          </cell>
          <cell r="AB135">
            <v>0</v>
          </cell>
          <cell r="AC135">
            <v>6621</v>
          </cell>
          <cell r="AD135">
            <v>0</v>
          </cell>
          <cell r="AE135">
            <v>3</v>
          </cell>
          <cell r="AF135">
            <v>3</v>
          </cell>
          <cell r="AG135">
            <v>0</v>
          </cell>
          <cell r="AH135">
            <v>0</v>
          </cell>
        </row>
        <row r="136">
          <cell r="A136" t="str">
            <v>Bertrand TraorÃ©</v>
          </cell>
          <cell r="B136" t="str">
            <v>MID</v>
          </cell>
          <cell r="C136" t="str">
            <v>Aston Villa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22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 t="str">
            <v>2022-08-20T14:00:00Z</v>
          </cell>
          <cell r="U136">
            <v>0</v>
          </cell>
          <cell r="V136">
            <v>7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3</v>
          </cell>
          <cell r="AB136">
            <v>0</v>
          </cell>
          <cell r="AC136">
            <v>17031</v>
          </cell>
          <cell r="AD136">
            <v>0</v>
          </cell>
          <cell r="AE136">
            <v>1</v>
          </cell>
          <cell r="AF136">
            <v>3</v>
          </cell>
          <cell r="AG136">
            <v>0</v>
          </cell>
          <cell r="AH136">
            <v>0</v>
          </cell>
        </row>
        <row r="137">
          <cell r="A137" t="str">
            <v>Bobby Clark</v>
          </cell>
          <cell r="B137" t="str">
            <v>MID</v>
          </cell>
          <cell r="C137" t="str">
            <v>Liverpool</v>
          </cell>
          <cell r="D137">
            <v>0.5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584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27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 t="str">
            <v>2022-08-22T19:00:00Z</v>
          </cell>
          <cell r="U137">
            <v>0</v>
          </cell>
          <cell r="V137">
            <v>14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3</v>
          </cell>
          <cell r="AB137">
            <v>0</v>
          </cell>
          <cell r="AC137">
            <v>238</v>
          </cell>
          <cell r="AD137">
            <v>0</v>
          </cell>
          <cell r="AE137">
            <v>1</v>
          </cell>
          <cell r="AF137">
            <v>2</v>
          </cell>
          <cell r="AG137">
            <v>0</v>
          </cell>
          <cell r="AH137">
            <v>0</v>
          </cell>
        </row>
        <row r="138">
          <cell r="A138" t="str">
            <v>RaphaÃ«l Varane</v>
          </cell>
          <cell r="B138" t="str">
            <v>DEF</v>
          </cell>
          <cell r="C138" t="str">
            <v>Man Utd</v>
          </cell>
          <cell r="D138">
            <v>0.2</v>
          </cell>
          <cell r="E138">
            <v>0</v>
          </cell>
          <cell r="F138">
            <v>0</v>
          </cell>
          <cell r="G138">
            <v>8</v>
          </cell>
          <cell r="H138">
            <v>0</v>
          </cell>
          <cell r="I138">
            <v>10.3</v>
          </cell>
          <cell r="J138">
            <v>329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27</v>
          </cell>
          <cell r="P138">
            <v>1</v>
          </cell>
          <cell r="Q138">
            <v>0</v>
          </cell>
          <cell r="R138">
            <v>3.8</v>
          </cell>
          <cell r="S138">
            <v>25.6</v>
          </cell>
          <cell r="T138" t="str">
            <v>2022-08-22T19:00:00Z</v>
          </cell>
          <cell r="U138">
            <v>90</v>
          </cell>
          <cell r="V138">
            <v>12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3</v>
          </cell>
          <cell r="AB138">
            <v>0</v>
          </cell>
          <cell r="AC138">
            <v>138217</v>
          </cell>
          <cell r="AD138">
            <v>0</v>
          </cell>
          <cell r="AE138">
            <v>1</v>
          </cell>
          <cell r="AF138">
            <v>2</v>
          </cell>
          <cell r="AG138">
            <v>2</v>
          </cell>
          <cell r="AH138">
            <v>1</v>
          </cell>
        </row>
        <row r="139">
          <cell r="A139" t="str">
            <v>Cody Drameh</v>
          </cell>
          <cell r="B139" t="str">
            <v>DEF</v>
          </cell>
          <cell r="C139" t="str">
            <v>Leeds</v>
          </cell>
          <cell r="D139">
            <v>-1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547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25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 t="str">
            <v>2022-08-21T13:00:00Z</v>
          </cell>
          <cell r="U139">
            <v>0</v>
          </cell>
          <cell r="V139">
            <v>6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3</v>
          </cell>
          <cell r="AB139">
            <v>0</v>
          </cell>
          <cell r="AC139">
            <v>10783</v>
          </cell>
          <cell r="AD139">
            <v>0</v>
          </cell>
          <cell r="AE139">
            <v>0</v>
          </cell>
          <cell r="AF139">
            <v>3</v>
          </cell>
          <cell r="AG139">
            <v>0</v>
          </cell>
          <cell r="AH139">
            <v>0</v>
          </cell>
        </row>
        <row r="140">
          <cell r="A140" t="str">
            <v>Vitalii Mykolenko</v>
          </cell>
          <cell r="B140" t="str">
            <v>DEF</v>
          </cell>
          <cell r="C140" t="str">
            <v>Everton</v>
          </cell>
          <cell r="D140">
            <v>1.8</v>
          </cell>
          <cell r="E140">
            <v>0</v>
          </cell>
          <cell r="F140">
            <v>0</v>
          </cell>
          <cell r="G140">
            <v>8</v>
          </cell>
          <cell r="H140">
            <v>0</v>
          </cell>
          <cell r="I140">
            <v>12.5</v>
          </cell>
          <cell r="J140">
            <v>194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23</v>
          </cell>
          <cell r="P140">
            <v>1</v>
          </cell>
          <cell r="Q140">
            <v>0</v>
          </cell>
          <cell r="R140">
            <v>2.2999999999999998</v>
          </cell>
          <cell r="S140">
            <v>10</v>
          </cell>
          <cell r="T140" t="str">
            <v>2022-08-20T14:00:00Z</v>
          </cell>
          <cell r="U140">
            <v>90</v>
          </cell>
          <cell r="V140">
            <v>16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3</v>
          </cell>
          <cell r="AB140">
            <v>0</v>
          </cell>
          <cell r="AC140">
            <v>33788</v>
          </cell>
          <cell r="AD140">
            <v>0</v>
          </cell>
          <cell r="AE140">
            <v>1</v>
          </cell>
          <cell r="AF140">
            <v>1</v>
          </cell>
          <cell r="AG140">
            <v>0</v>
          </cell>
          <cell r="AH140">
            <v>2</v>
          </cell>
        </row>
        <row r="141">
          <cell r="A141" t="str">
            <v>Kyle Walker</v>
          </cell>
          <cell r="B141" t="str">
            <v>DEF</v>
          </cell>
          <cell r="C141" t="str">
            <v>Man City</v>
          </cell>
          <cell r="D141">
            <v>5.3</v>
          </cell>
          <cell r="E141">
            <v>0</v>
          </cell>
          <cell r="F141">
            <v>0</v>
          </cell>
          <cell r="G141">
            <v>11</v>
          </cell>
          <cell r="H141">
            <v>0</v>
          </cell>
          <cell r="I141">
            <v>1.9</v>
          </cell>
          <cell r="J141">
            <v>299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28</v>
          </cell>
          <cell r="P141">
            <v>3</v>
          </cell>
          <cell r="Q141">
            <v>0</v>
          </cell>
          <cell r="R141">
            <v>1.1000000000000001</v>
          </cell>
          <cell r="S141">
            <v>8.6</v>
          </cell>
          <cell r="T141" t="str">
            <v>2022-08-21T15:30:00Z</v>
          </cell>
          <cell r="U141">
            <v>90</v>
          </cell>
          <cell r="V141">
            <v>15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3</v>
          </cell>
          <cell r="AB141">
            <v>0</v>
          </cell>
          <cell r="AC141">
            <v>1227445</v>
          </cell>
          <cell r="AD141">
            <v>0</v>
          </cell>
          <cell r="AE141">
            <v>3</v>
          </cell>
          <cell r="AF141">
            <v>3</v>
          </cell>
          <cell r="AG141">
            <v>0</v>
          </cell>
          <cell r="AH141">
            <v>1</v>
          </cell>
        </row>
        <row r="142">
          <cell r="A142" t="str">
            <v>Scott Carson</v>
          </cell>
          <cell r="B142" t="str">
            <v>GK</v>
          </cell>
          <cell r="C142" t="str">
            <v>Man City</v>
          </cell>
          <cell r="D142">
            <v>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502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28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 t="str">
            <v>2022-08-21T15:30:00Z</v>
          </cell>
          <cell r="U142">
            <v>0</v>
          </cell>
          <cell r="V142">
            <v>15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3</v>
          </cell>
          <cell r="AB142">
            <v>0</v>
          </cell>
          <cell r="AC142">
            <v>13133</v>
          </cell>
          <cell r="AD142">
            <v>0</v>
          </cell>
          <cell r="AE142">
            <v>3</v>
          </cell>
          <cell r="AF142">
            <v>3</v>
          </cell>
          <cell r="AG142">
            <v>0</v>
          </cell>
          <cell r="AH142">
            <v>0</v>
          </cell>
        </row>
        <row r="143">
          <cell r="A143" t="str">
            <v>Dominic Solanke</v>
          </cell>
          <cell r="B143" t="str">
            <v>FWD</v>
          </cell>
          <cell r="C143" t="str">
            <v>Bournemouth</v>
          </cell>
          <cell r="D143">
            <v>-0.2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66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21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 t="str">
            <v>2022-08-20T16:30:00Z</v>
          </cell>
          <cell r="U143">
            <v>0</v>
          </cell>
          <cell r="V143">
            <v>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3</v>
          </cell>
          <cell r="AB143">
            <v>0</v>
          </cell>
          <cell r="AC143">
            <v>62582</v>
          </cell>
          <cell r="AD143">
            <v>0</v>
          </cell>
          <cell r="AE143">
            <v>3</v>
          </cell>
          <cell r="AF143">
            <v>0</v>
          </cell>
          <cell r="AG143">
            <v>0</v>
          </cell>
          <cell r="AH143">
            <v>0</v>
          </cell>
        </row>
        <row r="144">
          <cell r="A144" t="str">
            <v>Vitaly Janelt</v>
          </cell>
          <cell r="B144" t="str">
            <v>MID</v>
          </cell>
          <cell r="C144" t="str">
            <v>Brentford</v>
          </cell>
          <cell r="D144">
            <v>1.8</v>
          </cell>
          <cell r="E144">
            <v>0</v>
          </cell>
          <cell r="F144">
            <v>0</v>
          </cell>
          <cell r="G144">
            <v>3</v>
          </cell>
          <cell r="H144">
            <v>0</v>
          </cell>
          <cell r="I144">
            <v>0.3</v>
          </cell>
          <cell r="J144">
            <v>86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24</v>
          </cell>
          <cell r="P144">
            <v>1</v>
          </cell>
          <cell r="Q144">
            <v>0</v>
          </cell>
          <cell r="R144">
            <v>0.3</v>
          </cell>
          <cell r="S144">
            <v>2.8</v>
          </cell>
          <cell r="T144" t="str">
            <v>2022-08-20T14:00:00Z</v>
          </cell>
          <cell r="U144">
            <v>30</v>
          </cell>
          <cell r="V144">
            <v>9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3</v>
          </cell>
          <cell r="AB144">
            <v>0</v>
          </cell>
          <cell r="AC144">
            <v>6034</v>
          </cell>
          <cell r="AD144">
            <v>0</v>
          </cell>
          <cell r="AE144">
            <v>2</v>
          </cell>
          <cell r="AF144">
            <v>3</v>
          </cell>
          <cell r="AG144">
            <v>0</v>
          </cell>
          <cell r="AH144">
            <v>1</v>
          </cell>
        </row>
        <row r="145">
          <cell r="A145" t="str">
            <v>Robert SÃ¡nchez</v>
          </cell>
          <cell r="B145" t="str">
            <v>GK</v>
          </cell>
          <cell r="C145" t="str">
            <v>Brighton</v>
          </cell>
          <cell r="D145">
            <v>6</v>
          </cell>
          <cell r="E145">
            <v>0</v>
          </cell>
          <cell r="F145">
            <v>1</v>
          </cell>
          <cell r="G145">
            <v>28</v>
          </cell>
          <cell r="H145">
            <v>1</v>
          </cell>
          <cell r="I145">
            <v>0</v>
          </cell>
          <cell r="J145">
            <v>113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30</v>
          </cell>
          <cell r="P145">
            <v>0</v>
          </cell>
          <cell r="Q145">
            <v>0</v>
          </cell>
          <cell r="R145">
            <v>2.2999999999999998</v>
          </cell>
          <cell r="S145">
            <v>22.8</v>
          </cell>
          <cell r="T145" t="str">
            <v>2022-08-21T13:00:00Z</v>
          </cell>
          <cell r="U145">
            <v>90</v>
          </cell>
          <cell r="V145">
            <v>19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3</v>
          </cell>
          <cell r="AB145">
            <v>3</v>
          </cell>
          <cell r="AC145">
            <v>1129682</v>
          </cell>
          <cell r="AD145">
            <v>0</v>
          </cell>
          <cell r="AE145">
            <v>2</v>
          </cell>
          <cell r="AF145">
            <v>0</v>
          </cell>
          <cell r="AG145">
            <v>0</v>
          </cell>
          <cell r="AH145">
            <v>8</v>
          </cell>
        </row>
        <row r="146">
          <cell r="A146" t="str">
            <v>Edouard Mendy</v>
          </cell>
          <cell r="B146" t="str">
            <v>GK</v>
          </cell>
          <cell r="C146" t="str">
            <v>Chelsea</v>
          </cell>
          <cell r="D146">
            <v>4.3</v>
          </cell>
          <cell r="E146">
            <v>0</v>
          </cell>
          <cell r="F146">
            <v>0</v>
          </cell>
          <cell r="G146">
            <v>10</v>
          </cell>
          <cell r="H146">
            <v>0</v>
          </cell>
          <cell r="I146">
            <v>0</v>
          </cell>
          <cell r="J146">
            <v>147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25</v>
          </cell>
          <cell r="P146">
            <v>3</v>
          </cell>
          <cell r="Q146">
            <v>0</v>
          </cell>
          <cell r="R146">
            <v>2</v>
          </cell>
          <cell r="S146">
            <v>19.8</v>
          </cell>
          <cell r="T146" t="str">
            <v>2022-08-21T13:00:00Z</v>
          </cell>
          <cell r="U146">
            <v>90</v>
          </cell>
          <cell r="V146">
            <v>11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3</v>
          </cell>
          <cell r="AB146">
            <v>3</v>
          </cell>
          <cell r="AC146">
            <v>2192270</v>
          </cell>
          <cell r="AD146">
            <v>0</v>
          </cell>
          <cell r="AE146">
            <v>0</v>
          </cell>
          <cell r="AF146">
            <v>3</v>
          </cell>
          <cell r="AG146">
            <v>0</v>
          </cell>
          <cell r="AH146">
            <v>2</v>
          </cell>
        </row>
        <row r="147">
          <cell r="A147" t="str">
            <v>Luke Ayling</v>
          </cell>
          <cell r="B147" t="str">
            <v>DEF</v>
          </cell>
          <cell r="C147" t="str">
            <v>Leeds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222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25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 t="str">
            <v>2022-08-21T13:00:00Z</v>
          </cell>
          <cell r="U147">
            <v>0</v>
          </cell>
          <cell r="V147">
            <v>6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3</v>
          </cell>
          <cell r="AB147">
            <v>0</v>
          </cell>
          <cell r="AC147">
            <v>1640</v>
          </cell>
          <cell r="AD147">
            <v>0</v>
          </cell>
          <cell r="AE147">
            <v>0</v>
          </cell>
          <cell r="AF147">
            <v>3</v>
          </cell>
          <cell r="AG147">
            <v>0</v>
          </cell>
          <cell r="AH147">
            <v>0</v>
          </cell>
        </row>
        <row r="148">
          <cell r="A148" t="str">
            <v>Eric Bailly</v>
          </cell>
          <cell r="B148" t="str">
            <v>DEF</v>
          </cell>
          <cell r="C148" t="str">
            <v>Man Utd</v>
          </cell>
          <cell r="D148">
            <v>-0.5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339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27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 t="str">
            <v>2022-08-22T19:00:00Z</v>
          </cell>
          <cell r="U148">
            <v>0</v>
          </cell>
          <cell r="V148">
            <v>12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3</v>
          </cell>
          <cell r="AB148">
            <v>0</v>
          </cell>
          <cell r="AC148">
            <v>143539</v>
          </cell>
          <cell r="AD148">
            <v>0</v>
          </cell>
          <cell r="AE148">
            <v>1</v>
          </cell>
          <cell r="AF148">
            <v>2</v>
          </cell>
          <cell r="AG148">
            <v>0</v>
          </cell>
          <cell r="AH148">
            <v>0</v>
          </cell>
        </row>
        <row r="149">
          <cell r="A149" t="str">
            <v>Hugo Bueno LÃ³pez</v>
          </cell>
          <cell r="B149" t="str">
            <v>DEF</v>
          </cell>
          <cell r="C149" t="str">
            <v>Wolves</v>
          </cell>
          <cell r="D149">
            <v>-0.5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558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29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>2022-08-20T11:30:00Z</v>
          </cell>
          <cell r="U149">
            <v>0</v>
          </cell>
          <cell r="V149">
            <v>18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3</v>
          </cell>
          <cell r="AB149">
            <v>0</v>
          </cell>
          <cell r="AC149">
            <v>73551</v>
          </cell>
          <cell r="AD149">
            <v>0</v>
          </cell>
          <cell r="AE149">
            <v>0</v>
          </cell>
          <cell r="AF149">
            <v>1</v>
          </cell>
          <cell r="AG149">
            <v>0</v>
          </cell>
          <cell r="AH149">
            <v>0</v>
          </cell>
        </row>
        <row r="150">
          <cell r="A150" t="str">
            <v>Lewis Warrington</v>
          </cell>
          <cell r="B150" t="str">
            <v>MID</v>
          </cell>
          <cell r="C150" t="str">
            <v>Everton</v>
          </cell>
          <cell r="D150">
            <v>0.5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561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23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 t="str">
            <v>2022-08-20T14:00:00Z</v>
          </cell>
          <cell r="U150">
            <v>0</v>
          </cell>
          <cell r="V150">
            <v>16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3</v>
          </cell>
          <cell r="AB150">
            <v>0</v>
          </cell>
          <cell r="AC150">
            <v>12080</v>
          </cell>
          <cell r="AD150">
            <v>0</v>
          </cell>
          <cell r="AE150">
            <v>1</v>
          </cell>
          <cell r="AF150">
            <v>1</v>
          </cell>
          <cell r="AG150">
            <v>0</v>
          </cell>
          <cell r="AH150">
            <v>0</v>
          </cell>
        </row>
        <row r="151">
          <cell r="A151" t="str">
            <v>Pierre-Emile HÃ¸jbjerg</v>
          </cell>
          <cell r="B151" t="str">
            <v>MID</v>
          </cell>
          <cell r="C151" t="str">
            <v>Spurs</v>
          </cell>
          <cell r="D151">
            <v>5.2</v>
          </cell>
          <cell r="E151">
            <v>0</v>
          </cell>
          <cell r="F151">
            <v>0</v>
          </cell>
          <cell r="G151">
            <v>12</v>
          </cell>
          <cell r="H151">
            <v>1</v>
          </cell>
          <cell r="I151">
            <v>4.4000000000000004</v>
          </cell>
          <cell r="J151">
            <v>433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29</v>
          </cell>
          <cell r="P151">
            <v>0</v>
          </cell>
          <cell r="Q151">
            <v>0</v>
          </cell>
          <cell r="R151">
            <v>3.6</v>
          </cell>
          <cell r="S151">
            <v>24.8</v>
          </cell>
          <cell r="T151" t="str">
            <v>2022-08-20T11:30:00Z</v>
          </cell>
          <cell r="U151">
            <v>90</v>
          </cell>
          <cell r="V151">
            <v>20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3</v>
          </cell>
          <cell r="AB151">
            <v>0</v>
          </cell>
          <cell r="AC151">
            <v>165963</v>
          </cell>
          <cell r="AD151">
            <v>0</v>
          </cell>
          <cell r="AE151">
            <v>0</v>
          </cell>
          <cell r="AF151">
            <v>1</v>
          </cell>
          <cell r="AG151">
            <v>7</v>
          </cell>
          <cell r="AH151">
            <v>2</v>
          </cell>
        </row>
        <row r="152">
          <cell r="A152" t="str">
            <v>Jesurun Rak-Sakyi</v>
          </cell>
          <cell r="B152" t="str">
            <v>MID</v>
          </cell>
          <cell r="C152" t="str">
            <v>Crystal Palace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172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22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2022-08-20T14:00:00Z</v>
          </cell>
          <cell r="U152">
            <v>0</v>
          </cell>
          <cell r="V152">
            <v>2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3</v>
          </cell>
          <cell r="AB152">
            <v>0</v>
          </cell>
          <cell r="AC152">
            <v>2908</v>
          </cell>
          <cell r="AD152">
            <v>0</v>
          </cell>
          <cell r="AE152">
            <v>1</v>
          </cell>
          <cell r="AF152">
            <v>3</v>
          </cell>
          <cell r="AG152">
            <v>0</v>
          </cell>
          <cell r="AH152">
            <v>0</v>
          </cell>
        </row>
        <row r="153">
          <cell r="A153" t="str">
            <v>Jairo Riedewald</v>
          </cell>
          <cell r="B153" t="str">
            <v>MID</v>
          </cell>
          <cell r="C153" t="str">
            <v>Crystal Palace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164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22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 t="str">
            <v>2022-08-20T14:00:00Z</v>
          </cell>
          <cell r="U153">
            <v>0</v>
          </cell>
          <cell r="V153">
            <v>2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3</v>
          </cell>
          <cell r="AB153">
            <v>0</v>
          </cell>
          <cell r="AC153">
            <v>5959</v>
          </cell>
          <cell r="AD153">
            <v>0</v>
          </cell>
          <cell r="AE153">
            <v>1</v>
          </cell>
          <cell r="AF153">
            <v>3</v>
          </cell>
          <cell r="AG153">
            <v>0</v>
          </cell>
          <cell r="AH153">
            <v>0</v>
          </cell>
        </row>
        <row r="154">
          <cell r="A154" t="str">
            <v>Declan Rice</v>
          </cell>
          <cell r="B154" t="str">
            <v>MID</v>
          </cell>
          <cell r="C154" t="str">
            <v>West Ham</v>
          </cell>
          <cell r="D154">
            <v>1</v>
          </cell>
          <cell r="E154">
            <v>0</v>
          </cell>
          <cell r="F154">
            <v>0</v>
          </cell>
          <cell r="G154">
            <v>14</v>
          </cell>
          <cell r="H154">
            <v>0</v>
          </cell>
          <cell r="I154">
            <v>23.6</v>
          </cell>
          <cell r="J154">
            <v>467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30</v>
          </cell>
          <cell r="P154">
            <v>2</v>
          </cell>
          <cell r="Q154">
            <v>0</v>
          </cell>
          <cell r="R154">
            <v>5.0999999999999996</v>
          </cell>
          <cell r="S154">
            <v>15.2</v>
          </cell>
          <cell r="T154" t="str">
            <v>2022-08-21T13:00:00Z</v>
          </cell>
          <cell r="U154">
            <v>90</v>
          </cell>
          <cell r="V154">
            <v>5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3</v>
          </cell>
          <cell r="AB154">
            <v>0</v>
          </cell>
          <cell r="AC154">
            <v>534098</v>
          </cell>
          <cell r="AD154">
            <v>0</v>
          </cell>
          <cell r="AE154">
            <v>2</v>
          </cell>
          <cell r="AF154">
            <v>0</v>
          </cell>
          <cell r="AG154">
            <v>12</v>
          </cell>
          <cell r="AH154">
            <v>2</v>
          </cell>
        </row>
        <row r="155">
          <cell r="A155" t="str">
            <v>Daniel Amartey</v>
          </cell>
          <cell r="B155" t="str">
            <v>DEF</v>
          </cell>
          <cell r="C155" t="str">
            <v>Leicester</v>
          </cell>
          <cell r="D155">
            <v>1</v>
          </cell>
          <cell r="E155">
            <v>0</v>
          </cell>
          <cell r="F155">
            <v>0</v>
          </cell>
          <cell r="G155">
            <v>13</v>
          </cell>
          <cell r="H155">
            <v>0</v>
          </cell>
          <cell r="I155">
            <v>3.3</v>
          </cell>
          <cell r="J155">
            <v>257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26</v>
          </cell>
          <cell r="P155">
            <v>2</v>
          </cell>
          <cell r="Q155">
            <v>0</v>
          </cell>
          <cell r="R155">
            <v>2.6</v>
          </cell>
          <cell r="S155">
            <v>20.6</v>
          </cell>
          <cell r="T155" t="str">
            <v>2022-08-20T14:00:00Z</v>
          </cell>
          <cell r="U155">
            <v>90</v>
          </cell>
          <cell r="V155">
            <v>17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3</v>
          </cell>
          <cell r="AB155">
            <v>0</v>
          </cell>
          <cell r="AC155">
            <v>27687</v>
          </cell>
          <cell r="AD155">
            <v>0</v>
          </cell>
          <cell r="AE155">
            <v>2</v>
          </cell>
          <cell r="AF155">
            <v>1</v>
          </cell>
          <cell r="AG155">
            <v>2</v>
          </cell>
          <cell r="AH155">
            <v>1</v>
          </cell>
        </row>
        <row r="156">
          <cell r="A156" t="str">
            <v>Anthony Gordon</v>
          </cell>
          <cell r="B156" t="str">
            <v>MID</v>
          </cell>
          <cell r="C156" t="str">
            <v>Everton</v>
          </cell>
          <cell r="D156">
            <v>2.2000000000000002</v>
          </cell>
          <cell r="E156">
            <v>0</v>
          </cell>
          <cell r="F156">
            <v>0</v>
          </cell>
          <cell r="G156">
            <v>-8</v>
          </cell>
          <cell r="H156">
            <v>0</v>
          </cell>
          <cell r="I156">
            <v>36.299999999999997</v>
          </cell>
          <cell r="J156">
            <v>195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23</v>
          </cell>
          <cell r="P156">
            <v>1</v>
          </cell>
          <cell r="Q156">
            <v>0</v>
          </cell>
          <cell r="R156">
            <v>16.2</v>
          </cell>
          <cell r="S156">
            <v>25</v>
          </cell>
          <cell r="T156" t="str">
            <v>2022-08-20T14:00:00Z</v>
          </cell>
          <cell r="U156">
            <v>90</v>
          </cell>
          <cell r="V156">
            <v>16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3</v>
          </cell>
          <cell r="AB156">
            <v>0</v>
          </cell>
          <cell r="AC156">
            <v>171582</v>
          </cell>
          <cell r="AD156">
            <v>0</v>
          </cell>
          <cell r="AE156">
            <v>1</v>
          </cell>
          <cell r="AF156">
            <v>1</v>
          </cell>
          <cell r="AG156">
            <v>101</v>
          </cell>
          <cell r="AH156">
            <v>1</v>
          </cell>
        </row>
        <row r="157">
          <cell r="A157" t="str">
            <v>David Raya Martin</v>
          </cell>
          <cell r="B157" t="str">
            <v>GK</v>
          </cell>
          <cell r="C157" t="str">
            <v>Brentford</v>
          </cell>
          <cell r="D157">
            <v>4.5</v>
          </cell>
          <cell r="E157">
            <v>0</v>
          </cell>
          <cell r="F157">
            <v>0</v>
          </cell>
          <cell r="G157">
            <v>20</v>
          </cell>
          <cell r="H157">
            <v>0</v>
          </cell>
          <cell r="I157">
            <v>0</v>
          </cell>
          <cell r="J157">
            <v>81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24</v>
          </cell>
          <cell r="P157">
            <v>3</v>
          </cell>
          <cell r="Q157">
            <v>0</v>
          </cell>
          <cell r="R157">
            <v>4.4000000000000004</v>
          </cell>
          <cell r="S157">
            <v>43.8</v>
          </cell>
          <cell r="T157" t="str">
            <v>2022-08-20T14:00:00Z</v>
          </cell>
          <cell r="U157">
            <v>90</v>
          </cell>
          <cell r="V157">
            <v>9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3</v>
          </cell>
          <cell r="AB157">
            <v>6</v>
          </cell>
          <cell r="AC157">
            <v>579074</v>
          </cell>
          <cell r="AD157">
            <v>0</v>
          </cell>
          <cell r="AE157">
            <v>2</v>
          </cell>
          <cell r="AF157">
            <v>3</v>
          </cell>
          <cell r="AG157">
            <v>0</v>
          </cell>
          <cell r="AH157">
            <v>3</v>
          </cell>
        </row>
        <row r="158">
          <cell r="A158" t="str">
            <v>Dane Scarlett</v>
          </cell>
          <cell r="B158" t="str">
            <v>FWD</v>
          </cell>
          <cell r="C158" t="str">
            <v>Spurs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447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29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 t="str">
            <v>2022-08-20T11:30:00Z</v>
          </cell>
          <cell r="U158">
            <v>0</v>
          </cell>
          <cell r="V158">
            <v>20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3</v>
          </cell>
          <cell r="AB158">
            <v>0</v>
          </cell>
          <cell r="AC158">
            <v>7501</v>
          </cell>
          <cell r="AD158">
            <v>0</v>
          </cell>
          <cell r="AE158">
            <v>0</v>
          </cell>
          <cell r="AF158">
            <v>1</v>
          </cell>
          <cell r="AG158">
            <v>0</v>
          </cell>
          <cell r="AH158">
            <v>0</v>
          </cell>
        </row>
        <row r="159">
          <cell r="A159" t="str">
            <v>Aaron Hickey</v>
          </cell>
          <cell r="B159" t="str">
            <v>DEF</v>
          </cell>
          <cell r="C159" t="str">
            <v>Brentford</v>
          </cell>
          <cell r="D159">
            <v>2.8</v>
          </cell>
          <cell r="E159">
            <v>0</v>
          </cell>
          <cell r="F159">
            <v>0</v>
          </cell>
          <cell r="G159">
            <v>3</v>
          </cell>
          <cell r="H159">
            <v>0</v>
          </cell>
          <cell r="I159">
            <v>0.3</v>
          </cell>
          <cell r="J159">
            <v>510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24</v>
          </cell>
          <cell r="P159">
            <v>2</v>
          </cell>
          <cell r="Q159">
            <v>0</v>
          </cell>
          <cell r="R159">
            <v>0.2</v>
          </cell>
          <cell r="S159">
            <v>2</v>
          </cell>
          <cell r="T159" t="str">
            <v>2022-08-20T14:00:00Z</v>
          </cell>
          <cell r="U159">
            <v>59</v>
          </cell>
          <cell r="V159">
            <v>9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3</v>
          </cell>
          <cell r="AB159">
            <v>0</v>
          </cell>
          <cell r="AC159">
            <v>42584</v>
          </cell>
          <cell r="AD159">
            <v>0</v>
          </cell>
          <cell r="AE159">
            <v>2</v>
          </cell>
          <cell r="AF159">
            <v>3</v>
          </cell>
          <cell r="AG159">
            <v>0</v>
          </cell>
          <cell r="AH159">
            <v>0</v>
          </cell>
        </row>
        <row r="160">
          <cell r="A160" t="str">
            <v>RÃºben Nascimento Vinagre</v>
          </cell>
          <cell r="B160" t="str">
            <v>DEF</v>
          </cell>
          <cell r="C160" t="str">
            <v>Everton</v>
          </cell>
          <cell r="D160">
            <v>0.8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531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23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2022-08-20T14:00:00Z</v>
          </cell>
          <cell r="U160">
            <v>0</v>
          </cell>
          <cell r="V160">
            <v>16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3</v>
          </cell>
          <cell r="AB160">
            <v>0</v>
          </cell>
          <cell r="AC160">
            <v>5910</v>
          </cell>
          <cell r="AD160">
            <v>0</v>
          </cell>
          <cell r="AE160">
            <v>1</v>
          </cell>
          <cell r="AF160">
            <v>1</v>
          </cell>
          <cell r="AG160">
            <v>0</v>
          </cell>
          <cell r="AH160">
            <v>0</v>
          </cell>
        </row>
        <row r="161">
          <cell r="A161" t="str">
            <v>Solly March</v>
          </cell>
          <cell r="B161" t="str">
            <v>MID</v>
          </cell>
          <cell r="C161" t="str">
            <v>Brighton</v>
          </cell>
          <cell r="D161">
            <v>3.3</v>
          </cell>
          <cell r="E161">
            <v>0</v>
          </cell>
          <cell r="F161">
            <v>0</v>
          </cell>
          <cell r="G161">
            <v>13</v>
          </cell>
          <cell r="H161">
            <v>1</v>
          </cell>
          <cell r="I161">
            <v>8.8000000000000007</v>
          </cell>
          <cell r="J161">
            <v>107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30</v>
          </cell>
          <cell r="P161">
            <v>0</v>
          </cell>
          <cell r="Q161">
            <v>0</v>
          </cell>
          <cell r="R161">
            <v>3.5</v>
          </cell>
          <cell r="S161">
            <v>16</v>
          </cell>
          <cell r="T161" t="str">
            <v>2022-08-21T13:00:00Z</v>
          </cell>
          <cell r="U161">
            <v>84</v>
          </cell>
          <cell r="V161">
            <v>19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3</v>
          </cell>
          <cell r="AB161">
            <v>0</v>
          </cell>
          <cell r="AC161">
            <v>40024</v>
          </cell>
          <cell r="AD161">
            <v>0</v>
          </cell>
          <cell r="AE161">
            <v>2</v>
          </cell>
          <cell r="AF161">
            <v>0</v>
          </cell>
          <cell r="AG161">
            <v>10</v>
          </cell>
          <cell r="AH161">
            <v>3</v>
          </cell>
        </row>
        <row r="162">
          <cell r="A162" t="str">
            <v>Dwight Gayle</v>
          </cell>
          <cell r="B162" t="str">
            <v>FWD</v>
          </cell>
          <cell r="C162" t="str">
            <v>Newcastle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361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28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 t="str">
            <v>2022-08-21T15:30:00Z</v>
          </cell>
          <cell r="U162">
            <v>0</v>
          </cell>
          <cell r="V162">
            <v>13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3</v>
          </cell>
          <cell r="AB162">
            <v>0</v>
          </cell>
          <cell r="AC162">
            <v>12954</v>
          </cell>
          <cell r="AD162">
            <v>0</v>
          </cell>
          <cell r="AE162">
            <v>3</v>
          </cell>
          <cell r="AF162">
            <v>3</v>
          </cell>
          <cell r="AG162">
            <v>0</v>
          </cell>
          <cell r="AH162">
            <v>0</v>
          </cell>
        </row>
        <row r="163">
          <cell r="A163" t="str">
            <v>Brenden Aaronson</v>
          </cell>
          <cell r="B163" t="str">
            <v>MID</v>
          </cell>
          <cell r="C163" t="str">
            <v>Leeds</v>
          </cell>
          <cell r="D163">
            <v>2.7</v>
          </cell>
          <cell r="E163">
            <v>0</v>
          </cell>
          <cell r="F163">
            <v>0</v>
          </cell>
          <cell r="G163">
            <v>25</v>
          </cell>
          <cell r="H163">
            <v>1</v>
          </cell>
          <cell r="I163">
            <v>28.3</v>
          </cell>
          <cell r="J163">
            <v>246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25</v>
          </cell>
          <cell r="P163">
            <v>0</v>
          </cell>
          <cell r="Q163">
            <v>1</v>
          </cell>
          <cell r="R163">
            <v>11.5</v>
          </cell>
          <cell r="S163">
            <v>45</v>
          </cell>
          <cell r="T163" t="str">
            <v>2022-08-21T13:00:00Z</v>
          </cell>
          <cell r="U163">
            <v>82</v>
          </cell>
          <cell r="V163">
            <v>6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3</v>
          </cell>
          <cell r="AB163">
            <v>0</v>
          </cell>
          <cell r="AC163">
            <v>103762</v>
          </cell>
          <cell r="AD163">
            <v>0</v>
          </cell>
          <cell r="AE163">
            <v>0</v>
          </cell>
          <cell r="AF163">
            <v>3</v>
          </cell>
          <cell r="AG163">
            <v>42</v>
          </cell>
          <cell r="AH163">
            <v>8</v>
          </cell>
        </row>
        <row r="164">
          <cell r="A164" t="str">
            <v>Danny Ward</v>
          </cell>
          <cell r="B164" t="str">
            <v>GK</v>
          </cell>
          <cell r="C164" t="str">
            <v>Leicester</v>
          </cell>
          <cell r="D164">
            <v>1</v>
          </cell>
          <cell r="E164">
            <v>0</v>
          </cell>
          <cell r="F164">
            <v>0</v>
          </cell>
          <cell r="G164">
            <v>11</v>
          </cell>
          <cell r="H164">
            <v>0</v>
          </cell>
          <cell r="I164">
            <v>0</v>
          </cell>
          <cell r="J164">
            <v>254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26</v>
          </cell>
          <cell r="P164">
            <v>2</v>
          </cell>
          <cell r="Q164">
            <v>0</v>
          </cell>
          <cell r="R164">
            <v>0.7</v>
          </cell>
          <cell r="S164">
            <v>7</v>
          </cell>
          <cell r="T164" t="str">
            <v>2022-08-20T14:00:00Z</v>
          </cell>
          <cell r="U164">
            <v>90</v>
          </cell>
          <cell r="V164">
            <v>17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3</v>
          </cell>
          <cell r="AB164">
            <v>1</v>
          </cell>
          <cell r="AC164">
            <v>2576533</v>
          </cell>
          <cell r="AD164">
            <v>0</v>
          </cell>
          <cell r="AE164">
            <v>2</v>
          </cell>
          <cell r="AF164">
            <v>1</v>
          </cell>
          <cell r="AG164">
            <v>0</v>
          </cell>
          <cell r="AH164">
            <v>1</v>
          </cell>
        </row>
        <row r="165">
          <cell r="A165" t="str">
            <v>Joachim Andersen</v>
          </cell>
          <cell r="B165" t="str">
            <v>DEF</v>
          </cell>
          <cell r="C165" t="str">
            <v>Crystal Palace</v>
          </cell>
          <cell r="D165">
            <v>1.3</v>
          </cell>
          <cell r="E165">
            <v>0</v>
          </cell>
          <cell r="F165">
            <v>0</v>
          </cell>
          <cell r="G165">
            <v>14</v>
          </cell>
          <cell r="H165">
            <v>0</v>
          </cell>
          <cell r="I165">
            <v>10.7</v>
          </cell>
          <cell r="J165">
            <v>165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22</v>
          </cell>
          <cell r="P165">
            <v>1</v>
          </cell>
          <cell r="Q165">
            <v>0</v>
          </cell>
          <cell r="R165">
            <v>2.9</v>
          </cell>
          <cell r="S165">
            <v>18.600000000000001</v>
          </cell>
          <cell r="T165" t="str">
            <v>2022-08-20T14:00:00Z</v>
          </cell>
          <cell r="U165">
            <v>90</v>
          </cell>
          <cell r="V165">
            <v>2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3</v>
          </cell>
          <cell r="AB165">
            <v>0</v>
          </cell>
          <cell r="AC165">
            <v>227109</v>
          </cell>
          <cell r="AD165">
            <v>0</v>
          </cell>
          <cell r="AE165">
            <v>1</v>
          </cell>
          <cell r="AF165">
            <v>3</v>
          </cell>
          <cell r="AG165">
            <v>0</v>
          </cell>
          <cell r="AH165">
            <v>2</v>
          </cell>
        </row>
        <row r="166">
          <cell r="A166" t="str">
            <v>Kjell Scherpen</v>
          </cell>
          <cell r="B166" t="str">
            <v>GK</v>
          </cell>
          <cell r="C166" t="str">
            <v>Brighton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542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 t="str">
            <v>2022-08-21T13:00:00Z</v>
          </cell>
          <cell r="U166">
            <v>0</v>
          </cell>
          <cell r="V166">
            <v>19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3</v>
          </cell>
          <cell r="AB166">
            <v>0</v>
          </cell>
          <cell r="AC166">
            <v>9670</v>
          </cell>
          <cell r="AD166">
            <v>0</v>
          </cell>
          <cell r="AE166">
            <v>2</v>
          </cell>
          <cell r="AF166">
            <v>0</v>
          </cell>
          <cell r="AG166">
            <v>0</v>
          </cell>
          <cell r="AH166">
            <v>0</v>
          </cell>
        </row>
        <row r="167">
          <cell r="A167" t="str">
            <v>Jack Stephens</v>
          </cell>
          <cell r="B167" t="str">
            <v>DEF</v>
          </cell>
          <cell r="C167" t="str">
            <v>Southampton</v>
          </cell>
          <cell r="D167">
            <v>0.3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404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26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 t="str">
            <v>2022-08-20T14:00:00Z</v>
          </cell>
          <cell r="U167">
            <v>0</v>
          </cell>
          <cell r="V167">
            <v>10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3</v>
          </cell>
          <cell r="AB167">
            <v>0</v>
          </cell>
          <cell r="AC167">
            <v>4985</v>
          </cell>
          <cell r="AD167">
            <v>0</v>
          </cell>
          <cell r="AE167">
            <v>2</v>
          </cell>
          <cell r="AF167">
            <v>1</v>
          </cell>
          <cell r="AG167">
            <v>0</v>
          </cell>
          <cell r="AH167">
            <v>0</v>
          </cell>
        </row>
        <row r="168">
          <cell r="A168" t="str">
            <v>James McArthur</v>
          </cell>
          <cell r="B168" t="str">
            <v>MID</v>
          </cell>
          <cell r="C168" t="str">
            <v>Crystal Palace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154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22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 t="str">
            <v>2022-08-20T14:00:00Z</v>
          </cell>
          <cell r="U168">
            <v>0</v>
          </cell>
          <cell r="V168">
            <v>2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3</v>
          </cell>
          <cell r="AB168">
            <v>0</v>
          </cell>
          <cell r="AC168">
            <v>895</v>
          </cell>
          <cell r="AD168">
            <v>0</v>
          </cell>
          <cell r="AE168">
            <v>1</v>
          </cell>
          <cell r="AF168">
            <v>3</v>
          </cell>
          <cell r="AG168">
            <v>0</v>
          </cell>
          <cell r="AH168">
            <v>0</v>
          </cell>
        </row>
        <row r="169">
          <cell r="A169" t="str">
            <v>Wilfred Ndidi</v>
          </cell>
          <cell r="B169" t="str">
            <v>MID</v>
          </cell>
          <cell r="C169" t="str">
            <v>Leicester</v>
          </cell>
          <cell r="D169">
            <v>2</v>
          </cell>
          <cell r="E169">
            <v>0</v>
          </cell>
          <cell r="F169">
            <v>0</v>
          </cell>
          <cell r="G169">
            <v>21</v>
          </cell>
          <cell r="H169">
            <v>0</v>
          </cell>
          <cell r="I169">
            <v>3</v>
          </cell>
          <cell r="J169">
            <v>265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26</v>
          </cell>
          <cell r="P169">
            <v>2</v>
          </cell>
          <cell r="Q169">
            <v>0</v>
          </cell>
          <cell r="R169">
            <v>2.4</v>
          </cell>
          <cell r="S169">
            <v>18.8</v>
          </cell>
          <cell r="T169" t="str">
            <v>2022-08-20T14:00:00Z</v>
          </cell>
          <cell r="U169">
            <v>90</v>
          </cell>
          <cell r="V169">
            <v>17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3</v>
          </cell>
          <cell r="AB169">
            <v>0</v>
          </cell>
          <cell r="AC169">
            <v>39049</v>
          </cell>
          <cell r="AD169">
            <v>0</v>
          </cell>
          <cell r="AE169">
            <v>2</v>
          </cell>
          <cell r="AF169">
            <v>1</v>
          </cell>
          <cell r="AG169">
            <v>2</v>
          </cell>
          <cell r="AH169">
            <v>2</v>
          </cell>
        </row>
        <row r="170">
          <cell r="A170" t="str">
            <v>Ederson Santana de Moraes</v>
          </cell>
          <cell r="B170" t="str">
            <v>GK</v>
          </cell>
          <cell r="C170" t="str">
            <v>Man City</v>
          </cell>
          <cell r="D170">
            <v>5.7</v>
          </cell>
          <cell r="E170">
            <v>0</v>
          </cell>
          <cell r="F170">
            <v>0</v>
          </cell>
          <cell r="G170">
            <v>15</v>
          </cell>
          <cell r="H170">
            <v>0</v>
          </cell>
          <cell r="I170">
            <v>0</v>
          </cell>
          <cell r="J170">
            <v>307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28</v>
          </cell>
          <cell r="P170">
            <v>3</v>
          </cell>
          <cell r="Q170">
            <v>0</v>
          </cell>
          <cell r="R170">
            <v>2</v>
          </cell>
          <cell r="S170">
            <v>19.600000000000001</v>
          </cell>
          <cell r="T170" t="str">
            <v>2022-08-21T15:30:00Z</v>
          </cell>
          <cell r="U170">
            <v>90</v>
          </cell>
          <cell r="V170">
            <v>15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3</v>
          </cell>
          <cell r="AB170">
            <v>2</v>
          </cell>
          <cell r="AC170">
            <v>1753816</v>
          </cell>
          <cell r="AD170">
            <v>0</v>
          </cell>
          <cell r="AE170">
            <v>3</v>
          </cell>
          <cell r="AF170">
            <v>3</v>
          </cell>
          <cell r="AG170">
            <v>0</v>
          </cell>
          <cell r="AH170">
            <v>1</v>
          </cell>
        </row>
        <row r="171">
          <cell r="A171" t="str">
            <v>Angelo Ogbonna</v>
          </cell>
          <cell r="B171" t="str">
            <v>DEF</v>
          </cell>
          <cell r="C171" t="str">
            <v>West Ham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456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 t="str">
            <v>2022-08-21T13:00:00Z</v>
          </cell>
          <cell r="U171">
            <v>0</v>
          </cell>
          <cell r="V171">
            <v>5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3</v>
          </cell>
          <cell r="AB171">
            <v>0</v>
          </cell>
          <cell r="AC171">
            <v>5434</v>
          </cell>
          <cell r="AD171">
            <v>0</v>
          </cell>
          <cell r="AE171">
            <v>2</v>
          </cell>
          <cell r="AF171">
            <v>0</v>
          </cell>
          <cell r="AG171">
            <v>0</v>
          </cell>
          <cell r="AH171">
            <v>0</v>
          </cell>
        </row>
        <row r="172">
          <cell r="A172" t="str">
            <v>Jarrod Bowen</v>
          </cell>
          <cell r="B172" t="str">
            <v>MID</v>
          </cell>
          <cell r="C172" t="str">
            <v>West Ham</v>
          </cell>
          <cell r="D172">
            <v>2</v>
          </cell>
          <cell r="E172">
            <v>0</v>
          </cell>
          <cell r="F172">
            <v>0</v>
          </cell>
          <cell r="G172">
            <v>5</v>
          </cell>
          <cell r="H172">
            <v>0</v>
          </cell>
          <cell r="I172">
            <v>17.399999999999999</v>
          </cell>
          <cell r="J172">
            <v>465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30</v>
          </cell>
          <cell r="P172">
            <v>2</v>
          </cell>
          <cell r="Q172">
            <v>0</v>
          </cell>
          <cell r="R172">
            <v>6.2</v>
          </cell>
          <cell r="S172">
            <v>12.8</v>
          </cell>
          <cell r="T172" t="str">
            <v>2022-08-21T13:00:00Z</v>
          </cell>
          <cell r="U172">
            <v>90</v>
          </cell>
          <cell r="V172">
            <v>5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3</v>
          </cell>
          <cell r="AB172">
            <v>0</v>
          </cell>
          <cell r="AC172">
            <v>475511</v>
          </cell>
          <cell r="AD172">
            <v>0</v>
          </cell>
          <cell r="AE172">
            <v>2</v>
          </cell>
          <cell r="AF172">
            <v>0</v>
          </cell>
          <cell r="AG172">
            <v>32</v>
          </cell>
          <cell r="AH172">
            <v>2</v>
          </cell>
        </row>
        <row r="173">
          <cell r="A173" t="str">
            <v>Matija Å arkiÄ‡</v>
          </cell>
          <cell r="B173" t="str">
            <v>GK</v>
          </cell>
          <cell r="C173" t="str">
            <v>Wolves</v>
          </cell>
          <cell r="D173">
            <v>-0.5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492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29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 t="str">
            <v>2022-08-20T11:30:00Z</v>
          </cell>
          <cell r="U173">
            <v>0</v>
          </cell>
          <cell r="V173">
            <v>18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3</v>
          </cell>
          <cell r="AB173">
            <v>0</v>
          </cell>
          <cell r="AC173">
            <v>204018</v>
          </cell>
          <cell r="AD173">
            <v>0</v>
          </cell>
          <cell r="AE173">
            <v>0</v>
          </cell>
          <cell r="AF173">
            <v>1</v>
          </cell>
          <cell r="AG173">
            <v>0</v>
          </cell>
          <cell r="AH173">
            <v>0</v>
          </cell>
        </row>
        <row r="174">
          <cell r="A174" t="str">
            <v>Malang Sarr</v>
          </cell>
          <cell r="B174" t="str">
            <v>DEF</v>
          </cell>
          <cell r="C174" t="str">
            <v>Chelsea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143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25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 t="str">
            <v>2022-08-21T13:00:00Z</v>
          </cell>
          <cell r="U174">
            <v>0</v>
          </cell>
          <cell r="V174">
            <v>11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3</v>
          </cell>
          <cell r="AB174">
            <v>0</v>
          </cell>
          <cell r="AC174">
            <v>7068</v>
          </cell>
          <cell r="AD174">
            <v>0</v>
          </cell>
          <cell r="AE174">
            <v>0</v>
          </cell>
          <cell r="AF174">
            <v>3</v>
          </cell>
          <cell r="AG174">
            <v>0</v>
          </cell>
          <cell r="AH174">
            <v>0</v>
          </cell>
        </row>
        <row r="175">
          <cell r="A175" t="str">
            <v>Anthony Knockaert</v>
          </cell>
          <cell r="B175" t="str">
            <v>MID</v>
          </cell>
          <cell r="C175" t="str">
            <v>Fulham</v>
          </cell>
          <cell r="D175">
            <v>-0.5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202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24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 t="str">
            <v>2022-08-20T14:00:00Z</v>
          </cell>
          <cell r="U175">
            <v>0</v>
          </cell>
          <cell r="V175">
            <v>4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3</v>
          </cell>
          <cell r="AB175">
            <v>0</v>
          </cell>
          <cell r="AC175">
            <v>3910</v>
          </cell>
          <cell r="AD175">
            <v>0</v>
          </cell>
          <cell r="AE175">
            <v>2</v>
          </cell>
          <cell r="AF175">
            <v>3</v>
          </cell>
          <cell r="AG175">
            <v>0</v>
          </cell>
          <cell r="AH175">
            <v>0</v>
          </cell>
        </row>
        <row r="176">
          <cell r="A176" t="str">
            <v>Joe Rodon</v>
          </cell>
          <cell r="B176" t="str">
            <v>DEF</v>
          </cell>
          <cell r="C176" t="str">
            <v>Spurs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442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29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 t="str">
            <v>2022-08-20T11:30:00Z</v>
          </cell>
          <cell r="U176">
            <v>0</v>
          </cell>
          <cell r="V176">
            <v>20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3</v>
          </cell>
          <cell r="AB176">
            <v>0</v>
          </cell>
          <cell r="AC176">
            <v>7518</v>
          </cell>
          <cell r="AD176">
            <v>0</v>
          </cell>
          <cell r="AE176">
            <v>0</v>
          </cell>
          <cell r="AF176">
            <v>1</v>
          </cell>
          <cell r="AG176">
            <v>0</v>
          </cell>
          <cell r="AH176">
            <v>0</v>
          </cell>
        </row>
        <row r="177">
          <cell r="A177" t="str">
            <v>Anthony Martial</v>
          </cell>
          <cell r="B177" t="str">
            <v>FWD</v>
          </cell>
          <cell r="C177" t="str">
            <v>Man Utd</v>
          </cell>
          <cell r="D177">
            <v>0.6</v>
          </cell>
          <cell r="E177">
            <v>1</v>
          </cell>
          <cell r="F177">
            <v>0</v>
          </cell>
          <cell r="G177">
            <v>19</v>
          </cell>
          <cell r="H177">
            <v>0</v>
          </cell>
          <cell r="I177">
            <v>24</v>
          </cell>
          <cell r="J177">
            <v>345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27</v>
          </cell>
          <cell r="P177">
            <v>1</v>
          </cell>
          <cell r="Q177">
            <v>0</v>
          </cell>
          <cell r="R177">
            <v>5.4</v>
          </cell>
          <cell r="S177">
            <v>24.4</v>
          </cell>
          <cell r="T177" t="str">
            <v>2022-08-22T19:00:00Z</v>
          </cell>
          <cell r="U177">
            <v>45</v>
          </cell>
          <cell r="V177">
            <v>12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3</v>
          </cell>
          <cell r="AB177">
            <v>0</v>
          </cell>
          <cell r="AC177">
            <v>70663</v>
          </cell>
          <cell r="AD177">
            <v>0</v>
          </cell>
          <cell r="AE177">
            <v>1</v>
          </cell>
          <cell r="AF177">
            <v>2</v>
          </cell>
          <cell r="AG177">
            <v>6</v>
          </cell>
          <cell r="AH177">
            <v>4</v>
          </cell>
        </row>
        <row r="178">
          <cell r="A178" t="str">
            <v>Ben Davies</v>
          </cell>
          <cell r="B178" t="str">
            <v>DEF</v>
          </cell>
          <cell r="C178" t="str">
            <v>Liverpool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499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27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 t="str">
            <v>2022-08-22T19:00:00Z</v>
          </cell>
          <cell r="U178">
            <v>0</v>
          </cell>
          <cell r="V178">
            <v>14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3</v>
          </cell>
          <cell r="AB178">
            <v>0</v>
          </cell>
          <cell r="AC178">
            <v>686</v>
          </cell>
          <cell r="AD178">
            <v>0</v>
          </cell>
          <cell r="AE178">
            <v>1</v>
          </cell>
          <cell r="AF178">
            <v>2</v>
          </cell>
          <cell r="AG178">
            <v>0</v>
          </cell>
          <cell r="AH178">
            <v>0</v>
          </cell>
        </row>
        <row r="179">
          <cell r="A179" t="str">
            <v>Jan Bednarek</v>
          </cell>
          <cell r="B179" t="str">
            <v>DEF</v>
          </cell>
          <cell r="C179" t="str">
            <v>Southampton</v>
          </cell>
          <cell r="D179">
            <v>0.3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410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26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 t="str">
            <v>2022-08-20T14:00:00Z</v>
          </cell>
          <cell r="U179">
            <v>0</v>
          </cell>
          <cell r="V179">
            <v>10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3</v>
          </cell>
          <cell r="AB179">
            <v>0</v>
          </cell>
          <cell r="AC179">
            <v>39620</v>
          </cell>
          <cell r="AD179">
            <v>0</v>
          </cell>
          <cell r="AE179">
            <v>2</v>
          </cell>
          <cell r="AF179">
            <v>1</v>
          </cell>
          <cell r="AG179">
            <v>0</v>
          </cell>
          <cell r="AH179">
            <v>0</v>
          </cell>
        </row>
        <row r="180">
          <cell r="A180" t="str">
            <v>Bryan Mbeumo</v>
          </cell>
          <cell r="B180" t="str">
            <v>FWD</v>
          </cell>
          <cell r="C180" t="str">
            <v>Brentford</v>
          </cell>
          <cell r="D180">
            <v>3.8</v>
          </cell>
          <cell r="E180">
            <v>0</v>
          </cell>
          <cell r="F180">
            <v>0</v>
          </cell>
          <cell r="G180">
            <v>16</v>
          </cell>
          <cell r="H180">
            <v>0</v>
          </cell>
          <cell r="I180">
            <v>42.4</v>
          </cell>
          <cell r="J180">
            <v>95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24</v>
          </cell>
          <cell r="P180">
            <v>3</v>
          </cell>
          <cell r="Q180">
            <v>0</v>
          </cell>
          <cell r="R180">
            <v>9.6</v>
          </cell>
          <cell r="S180">
            <v>13.4</v>
          </cell>
          <cell r="T180" t="str">
            <v>2022-08-20T14:00:00Z</v>
          </cell>
          <cell r="U180">
            <v>90</v>
          </cell>
          <cell r="V180">
            <v>9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3</v>
          </cell>
          <cell r="AB180">
            <v>0</v>
          </cell>
          <cell r="AC180">
            <v>290227</v>
          </cell>
          <cell r="AD180">
            <v>0</v>
          </cell>
          <cell r="AE180">
            <v>2</v>
          </cell>
          <cell r="AF180">
            <v>3</v>
          </cell>
          <cell r="AG180">
            <v>40</v>
          </cell>
          <cell r="AH180">
            <v>2</v>
          </cell>
        </row>
        <row r="181">
          <cell r="A181" t="str">
            <v>Naby Keita</v>
          </cell>
          <cell r="B181" t="str">
            <v>MID</v>
          </cell>
          <cell r="C181" t="str">
            <v>Liverpool</v>
          </cell>
          <cell r="D181">
            <v>0.5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287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27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 t="str">
            <v>2022-08-22T19:00:00Z</v>
          </cell>
          <cell r="U181">
            <v>0</v>
          </cell>
          <cell r="V181">
            <v>14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3</v>
          </cell>
          <cell r="AB181">
            <v>0</v>
          </cell>
          <cell r="AC181">
            <v>12931</v>
          </cell>
          <cell r="AD181">
            <v>0</v>
          </cell>
          <cell r="AE181">
            <v>1</v>
          </cell>
          <cell r="AF181">
            <v>2</v>
          </cell>
          <cell r="AG181">
            <v>0</v>
          </cell>
          <cell r="AH181">
            <v>0</v>
          </cell>
        </row>
        <row r="182">
          <cell r="A182" t="str">
            <v>Archie Gray</v>
          </cell>
          <cell r="B182" t="str">
            <v>MID</v>
          </cell>
          <cell r="C182" t="str">
            <v>Leeds</v>
          </cell>
          <cell r="D182">
            <v>-1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565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25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 t="str">
            <v>2022-08-21T13:00:00Z</v>
          </cell>
          <cell r="U182">
            <v>0</v>
          </cell>
          <cell r="V182">
            <v>6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3</v>
          </cell>
          <cell r="AB182">
            <v>0</v>
          </cell>
          <cell r="AC182">
            <v>5270</v>
          </cell>
          <cell r="AD182">
            <v>0</v>
          </cell>
          <cell r="AE182">
            <v>0</v>
          </cell>
          <cell r="AF182">
            <v>3</v>
          </cell>
          <cell r="AG182">
            <v>0</v>
          </cell>
          <cell r="AH182">
            <v>0</v>
          </cell>
        </row>
        <row r="183">
          <cell r="A183" t="str">
            <v>Amadou Onana</v>
          </cell>
          <cell r="B183" t="str">
            <v>MID</v>
          </cell>
          <cell r="C183" t="str">
            <v>Everton</v>
          </cell>
          <cell r="D183">
            <v>2.5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0.6</v>
          </cell>
          <cell r="J183">
            <v>577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23</v>
          </cell>
          <cell r="P183">
            <v>1</v>
          </cell>
          <cell r="Q183">
            <v>0</v>
          </cell>
          <cell r="R183">
            <v>0.1</v>
          </cell>
          <cell r="S183">
            <v>0</v>
          </cell>
          <cell r="T183" t="str">
            <v>2022-08-20T14:00:00Z</v>
          </cell>
          <cell r="U183">
            <v>33</v>
          </cell>
          <cell r="V183">
            <v>16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3</v>
          </cell>
          <cell r="AB183">
            <v>0</v>
          </cell>
          <cell r="AC183">
            <v>24121</v>
          </cell>
          <cell r="AD183">
            <v>0</v>
          </cell>
          <cell r="AE183">
            <v>1</v>
          </cell>
          <cell r="AF183">
            <v>1</v>
          </cell>
          <cell r="AG183">
            <v>1</v>
          </cell>
          <cell r="AH183">
            <v>0</v>
          </cell>
        </row>
        <row r="184">
          <cell r="A184" t="str">
            <v>Amad Diallo</v>
          </cell>
          <cell r="B184" t="str">
            <v>MID</v>
          </cell>
          <cell r="C184" t="str">
            <v>Man Utd</v>
          </cell>
          <cell r="D184">
            <v>-0.5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550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27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 t="str">
            <v>2022-08-22T19:00:00Z</v>
          </cell>
          <cell r="U184">
            <v>0</v>
          </cell>
          <cell r="V184">
            <v>12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3</v>
          </cell>
          <cell r="AB184">
            <v>0</v>
          </cell>
          <cell r="AC184">
            <v>14024</v>
          </cell>
          <cell r="AD184">
            <v>0</v>
          </cell>
          <cell r="AE184">
            <v>1</v>
          </cell>
          <cell r="AF184">
            <v>2</v>
          </cell>
          <cell r="AG184">
            <v>0</v>
          </cell>
          <cell r="AH184">
            <v>0</v>
          </cell>
        </row>
        <row r="185">
          <cell r="A185" t="str">
            <v>Billy Gilmour</v>
          </cell>
          <cell r="B185" t="str">
            <v>MID</v>
          </cell>
          <cell r="C185" t="str">
            <v>Chelsea</v>
          </cell>
          <cell r="D185">
            <v>1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149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25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 t="str">
            <v>2022-08-21T13:00:00Z</v>
          </cell>
          <cell r="U185">
            <v>0</v>
          </cell>
          <cell r="V185">
            <v>11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3</v>
          </cell>
          <cell r="AB185">
            <v>0</v>
          </cell>
          <cell r="AC185">
            <v>47482</v>
          </cell>
          <cell r="AD185">
            <v>0</v>
          </cell>
          <cell r="AE185">
            <v>0</v>
          </cell>
          <cell r="AF185">
            <v>3</v>
          </cell>
          <cell r="AG185">
            <v>0</v>
          </cell>
          <cell r="AH185">
            <v>0</v>
          </cell>
        </row>
        <row r="186">
          <cell r="A186" t="str">
            <v>Marcus Rashford</v>
          </cell>
          <cell r="B186" t="str">
            <v>MID</v>
          </cell>
          <cell r="C186" t="str">
            <v>Man Utd</v>
          </cell>
          <cell r="D186">
            <v>3.8</v>
          </cell>
          <cell r="E186">
            <v>0</v>
          </cell>
          <cell r="F186">
            <v>3</v>
          </cell>
          <cell r="G186">
            <v>28</v>
          </cell>
          <cell r="H186">
            <v>0</v>
          </cell>
          <cell r="I186">
            <v>0.8</v>
          </cell>
          <cell r="J186">
            <v>335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27</v>
          </cell>
          <cell r="P186">
            <v>1</v>
          </cell>
          <cell r="Q186">
            <v>1</v>
          </cell>
          <cell r="R186">
            <v>11.3</v>
          </cell>
          <cell r="S186">
            <v>36</v>
          </cell>
          <cell r="T186" t="str">
            <v>2022-08-22T19:00:00Z</v>
          </cell>
          <cell r="U186">
            <v>85</v>
          </cell>
          <cell r="V186">
            <v>12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3</v>
          </cell>
          <cell r="AB186">
            <v>0</v>
          </cell>
          <cell r="AC186">
            <v>442943</v>
          </cell>
          <cell r="AD186">
            <v>0</v>
          </cell>
          <cell r="AE186">
            <v>1</v>
          </cell>
          <cell r="AF186">
            <v>2</v>
          </cell>
          <cell r="AG186">
            <v>76</v>
          </cell>
          <cell r="AH186">
            <v>10</v>
          </cell>
        </row>
        <row r="187">
          <cell r="A187" t="str">
            <v>JuliÃ¡n Ãlvarez</v>
          </cell>
          <cell r="B187" t="str">
            <v>FWD</v>
          </cell>
          <cell r="C187" t="str">
            <v>Man City</v>
          </cell>
          <cell r="D187">
            <v>1.7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319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28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2022-08-21T15:30:00Z</v>
          </cell>
          <cell r="U187">
            <v>0</v>
          </cell>
          <cell r="V187">
            <v>15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3</v>
          </cell>
          <cell r="AB187">
            <v>0</v>
          </cell>
          <cell r="AC187">
            <v>162796</v>
          </cell>
          <cell r="AD187">
            <v>0</v>
          </cell>
          <cell r="AE187">
            <v>3</v>
          </cell>
          <cell r="AF187">
            <v>3</v>
          </cell>
          <cell r="AG187">
            <v>0</v>
          </cell>
          <cell r="AH187">
            <v>0</v>
          </cell>
        </row>
        <row r="188">
          <cell r="A188" t="str">
            <v>Mateusz Lis</v>
          </cell>
          <cell r="B188" t="str">
            <v>GK</v>
          </cell>
          <cell r="C188" t="str">
            <v>Southampton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421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26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 t="str">
            <v>2022-08-20T14:00:00Z</v>
          </cell>
          <cell r="U188">
            <v>0</v>
          </cell>
          <cell r="V188">
            <v>10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3</v>
          </cell>
          <cell r="AB188">
            <v>0</v>
          </cell>
          <cell r="AC188">
            <v>30470</v>
          </cell>
          <cell r="AD188">
            <v>0</v>
          </cell>
          <cell r="AE188">
            <v>2</v>
          </cell>
          <cell r="AF188">
            <v>1</v>
          </cell>
          <cell r="AG188">
            <v>0</v>
          </cell>
          <cell r="AH188">
            <v>0</v>
          </cell>
        </row>
        <row r="189">
          <cell r="A189" t="str">
            <v>Takehiro Tomiyasu</v>
          </cell>
          <cell r="B189" t="str">
            <v>DEF</v>
          </cell>
          <cell r="C189" t="str">
            <v>Arsenal</v>
          </cell>
          <cell r="D189">
            <v>1.3</v>
          </cell>
          <cell r="E189">
            <v>0</v>
          </cell>
          <cell r="F189">
            <v>0</v>
          </cell>
          <cell r="G189">
            <v>5</v>
          </cell>
          <cell r="H189">
            <v>0</v>
          </cell>
          <cell r="I189">
            <v>0.4</v>
          </cell>
          <cell r="J189">
            <v>14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21</v>
          </cell>
          <cell r="P189">
            <v>0</v>
          </cell>
          <cell r="Q189">
            <v>0</v>
          </cell>
          <cell r="R189">
            <v>0.4</v>
          </cell>
          <cell r="S189">
            <v>3.8</v>
          </cell>
          <cell r="T189" t="str">
            <v>2022-08-20T16:30:00Z</v>
          </cell>
          <cell r="U189">
            <v>15</v>
          </cell>
          <cell r="V189">
            <v>3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3</v>
          </cell>
          <cell r="AB189">
            <v>0</v>
          </cell>
          <cell r="AC189">
            <v>109497</v>
          </cell>
          <cell r="AD189">
            <v>0</v>
          </cell>
          <cell r="AE189">
            <v>3</v>
          </cell>
          <cell r="AF189">
            <v>0</v>
          </cell>
          <cell r="AG189">
            <v>0</v>
          </cell>
          <cell r="AH189">
            <v>1</v>
          </cell>
        </row>
        <row r="190">
          <cell r="A190" t="str">
            <v>Emil Krafth</v>
          </cell>
          <cell r="B190" t="str">
            <v>DEF</v>
          </cell>
          <cell r="C190" t="str">
            <v>Newcastle</v>
          </cell>
          <cell r="D190">
            <v>-0.2</v>
          </cell>
          <cell r="E190">
            <v>0</v>
          </cell>
          <cell r="F190">
            <v>0</v>
          </cell>
          <cell r="G190">
            <v>3</v>
          </cell>
          <cell r="H190">
            <v>0</v>
          </cell>
          <cell r="I190">
            <v>0</v>
          </cell>
          <cell r="J190">
            <v>364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28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 t="str">
            <v>2022-08-21T15:30:00Z</v>
          </cell>
          <cell r="U190">
            <v>1</v>
          </cell>
          <cell r="V190">
            <v>13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3</v>
          </cell>
          <cell r="AB190">
            <v>0</v>
          </cell>
          <cell r="AC190">
            <v>3978</v>
          </cell>
          <cell r="AD190">
            <v>0</v>
          </cell>
          <cell r="AE190">
            <v>3</v>
          </cell>
          <cell r="AF190">
            <v>3</v>
          </cell>
          <cell r="AG190">
            <v>0</v>
          </cell>
          <cell r="AH190">
            <v>1</v>
          </cell>
        </row>
        <row r="191">
          <cell r="A191" t="str">
            <v>John Stones</v>
          </cell>
          <cell r="B191" t="str">
            <v>DEF</v>
          </cell>
          <cell r="C191" t="str">
            <v>Man City</v>
          </cell>
          <cell r="D191">
            <v>1.3</v>
          </cell>
          <cell r="E191">
            <v>0</v>
          </cell>
          <cell r="F191">
            <v>0</v>
          </cell>
          <cell r="G191">
            <v>10</v>
          </cell>
          <cell r="H191">
            <v>0</v>
          </cell>
          <cell r="I191">
            <v>1.9</v>
          </cell>
          <cell r="J191">
            <v>302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28</v>
          </cell>
          <cell r="P191">
            <v>3</v>
          </cell>
          <cell r="Q191">
            <v>0</v>
          </cell>
          <cell r="R191">
            <v>0.8</v>
          </cell>
          <cell r="S191">
            <v>5.6</v>
          </cell>
          <cell r="T191" t="str">
            <v>2022-08-21T15:30:00Z</v>
          </cell>
          <cell r="U191">
            <v>90</v>
          </cell>
          <cell r="V191">
            <v>15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3</v>
          </cell>
          <cell r="AB191">
            <v>0</v>
          </cell>
          <cell r="AC191">
            <v>203136</v>
          </cell>
          <cell r="AD191">
            <v>0</v>
          </cell>
          <cell r="AE191">
            <v>3</v>
          </cell>
          <cell r="AF191">
            <v>3</v>
          </cell>
          <cell r="AG191">
            <v>0</v>
          </cell>
          <cell r="AH191">
            <v>0</v>
          </cell>
        </row>
        <row r="192">
          <cell r="A192" t="str">
            <v>Lucas Digne</v>
          </cell>
          <cell r="B192" t="str">
            <v>DEF</v>
          </cell>
          <cell r="C192" t="str">
            <v>Aston Villa</v>
          </cell>
          <cell r="D192">
            <v>0.3</v>
          </cell>
          <cell r="E192">
            <v>0</v>
          </cell>
          <cell r="F192">
            <v>0</v>
          </cell>
          <cell r="G192">
            <v>16</v>
          </cell>
          <cell r="H192">
            <v>0</v>
          </cell>
          <cell r="I192">
            <v>34.299999999999997</v>
          </cell>
          <cell r="J192">
            <v>33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22</v>
          </cell>
          <cell r="P192">
            <v>3</v>
          </cell>
          <cell r="Q192">
            <v>0</v>
          </cell>
          <cell r="R192">
            <v>7</v>
          </cell>
          <cell r="S192">
            <v>17.8</v>
          </cell>
          <cell r="T192" t="str">
            <v>2022-08-20T14:00:00Z</v>
          </cell>
          <cell r="U192">
            <v>90</v>
          </cell>
          <cell r="V192">
            <v>7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3</v>
          </cell>
          <cell r="AB192">
            <v>0</v>
          </cell>
          <cell r="AC192">
            <v>302421</v>
          </cell>
          <cell r="AD192">
            <v>0</v>
          </cell>
          <cell r="AE192">
            <v>1</v>
          </cell>
          <cell r="AF192">
            <v>3</v>
          </cell>
          <cell r="AG192">
            <v>18</v>
          </cell>
          <cell r="AH192">
            <v>1</v>
          </cell>
        </row>
        <row r="193">
          <cell r="A193" t="str">
            <v>Shandon Baptiste</v>
          </cell>
          <cell r="B193" t="str">
            <v>MID</v>
          </cell>
          <cell r="C193" t="str">
            <v>Brentford</v>
          </cell>
          <cell r="D193">
            <v>1.5</v>
          </cell>
          <cell r="E193">
            <v>0</v>
          </cell>
          <cell r="F193">
            <v>0</v>
          </cell>
          <cell r="G193">
            <v>7</v>
          </cell>
          <cell r="H193">
            <v>0</v>
          </cell>
          <cell r="I193">
            <v>10.8</v>
          </cell>
          <cell r="J193">
            <v>94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24</v>
          </cell>
          <cell r="P193">
            <v>1</v>
          </cell>
          <cell r="Q193">
            <v>0</v>
          </cell>
          <cell r="R193">
            <v>3.6</v>
          </cell>
          <cell r="S193">
            <v>7.6</v>
          </cell>
          <cell r="T193" t="str">
            <v>2022-08-20T14:00:00Z</v>
          </cell>
          <cell r="U193">
            <v>16</v>
          </cell>
          <cell r="V193">
            <v>9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3</v>
          </cell>
          <cell r="AB193">
            <v>0</v>
          </cell>
          <cell r="AC193">
            <v>34388</v>
          </cell>
          <cell r="AD193">
            <v>0</v>
          </cell>
          <cell r="AE193">
            <v>2</v>
          </cell>
          <cell r="AF193">
            <v>3</v>
          </cell>
          <cell r="AG193">
            <v>18</v>
          </cell>
          <cell r="AH193">
            <v>1</v>
          </cell>
        </row>
        <row r="194">
          <cell r="A194" t="str">
            <v>Nathan AkÃ©</v>
          </cell>
          <cell r="B194" t="str">
            <v>DEF</v>
          </cell>
          <cell r="C194" t="str">
            <v>Man City</v>
          </cell>
          <cell r="D194">
            <v>5.7</v>
          </cell>
          <cell r="E194">
            <v>0</v>
          </cell>
          <cell r="F194">
            <v>0</v>
          </cell>
          <cell r="G194">
            <v>3</v>
          </cell>
          <cell r="H194">
            <v>0</v>
          </cell>
          <cell r="I194">
            <v>0</v>
          </cell>
          <cell r="J194">
            <v>308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28</v>
          </cell>
          <cell r="P194">
            <v>0</v>
          </cell>
          <cell r="Q194">
            <v>0</v>
          </cell>
          <cell r="R194">
            <v>0.1</v>
          </cell>
          <cell r="S194">
            <v>1.4</v>
          </cell>
          <cell r="T194" t="str">
            <v>2022-08-21T15:30:00Z</v>
          </cell>
          <cell r="U194">
            <v>20</v>
          </cell>
          <cell r="V194">
            <v>15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3</v>
          </cell>
          <cell r="AB194">
            <v>0</v>
          </cell>
          <cell r="AC194">
            <v>224357</v>
          </cell>
          <cell r="AD194">
            <v>0</v>
          </cell>
          <cell r="AE194">
            <v>3</v>
          </cell>
          <cell r="AF194">
            <v>3</v>
          </cell>
          <cell r="AG194">
            <v>0</v>
          </cell>
          <cell r="AH194">
            <v>1</v>
          </cell>
        </row>
        <row r="195">
          <cell r="A195" t="str">
            <v>Bukayo Saka</v>
          </cell>
          <cell r="B195" t="str">
            <v>MID</v>
          </cell>
          <cell r="C195" t="str">
            <v>Arsenal</v>
          </cell>
          <cell r="D195">
            <v>4.7</v>
          </cell>
          <cell r="E195">
            <v>0</v>
          </cell>
          <cell r="F195">
            <v>0</v>
          </cell>
          <cell r="G195">
            <v>12</v>
          </cell>
          <cell r="H195">
            <v>1</v>
          </cell>
          <cell r="I195">
            <v>29.9</v>
          </cell>
          <cell r="J195">
            <v>13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21</v>
          </cell>
          <cell r="P195">
            <v>0</v>
          </cell>
          <cell r="Q195">
            <v>0</v>
          </cell>
          <cell r="R195">
            <v>5</v>
          </cell>
          <cell r="S195">
            <v>12</v>
          </cell>
          <cell r="T195" t="str">
            <v>2022-08-20T16:30:00Z</v>
          </cell>
          <cell r="U195">
            <v>87</v>
          </cell>
          <cell r="V195">
            <v>3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3</v>
          </cell>
          <cell r="AB195">
            <v>0</v>
          </cell>
          <cell r="AC195">
            <v>1658605</v>
          </cell>
          <cell r="AD195">
            <v>0</v>
          </cell>
          <cell r="AE195">
            <v>3</v>
          </cell>
          <cell r="AF195">
            <v>0</v>
          </cell>
          <cell r="AG195">
            <v>8</v>
          </cell>
          <cell r="AH195">
            <v>3</v>
          </cell>
        </row>
        <row r="196">
          <cell r="A196" t="str">
            <v>Lloyd Kelly</v>
          </cell>
          <cell r="B196" t="str">
            <v>DEF</v>
          </cell>
          <cell r="C196" t="str">
            <v>Bournemouth</v>
          </cell>
          <cell r="D196">
            <v>3.3</v>
          </cell>
          <cell r="E196">
            <v>0</v>
          </cell>
          <cell r="F196">
            <v>0</v>
          </cell>
          <cell r="G196">
            <v>13</v>
          </cell>
          <cell r="H196">
            <v>0</v>
          </cell>
          <cell r="I196">
            <v>14.7</v>
          </cell>
          <cell r="J196">
            <v>73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21</v>
          </cell>
          <cell r="P196">
            <v>3</v>
          </cell>
          <cell r="Q196">
            <v>0</v>
          </cell>
          <cell r="R196">
            <v>3.8</v>
          </cell>
          <cell r="S196">
            <v>23</v>
          </cell>
          <cell r="T196" t="str">
            <v>2022-08-20T16:30:00Z</v>
          </cell>
          <cell r="U196">
            <v>90</v>
          </cell>
          <cell r="V196">
            <v>1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3</v>
          </cell>
          <cell r="AB196">
            <v>0</v>
          </cell>
          <cell r="AC196">
            <v>137690</v>
          </cell>
          <cell r="AD196">
            <v>0</v>
          </cell>
          <cell r="AE196">
            <v>3</v>
          </cell>
          <cell r="AF196">
            <v>0</v>
          </cell>
          <cell r="AG196">
            <v>0</v>
          </cell>
          <cell r="AH196">
            <v>1</v>
          </cell>
        </row>
        <row r="197">
          <cell r="A197" t="str">
            <v>Trent Alexander-Arnold</v>
          </cell>
          <cell r="B197" t="str">
            <v>DEF</v>
          </cell>
          <cell r="C197" t="str">
            <v>Liverpool</v>
          </cell>
          <cell r="D197">
            <v>1.8</v>
          </cell>
          <cell r="E197">
            <v>0</v>
          </cell>
          <cell r="F197">
            <v>0</v>
          </cell>
          <cell r="G197">
            <v>12</v>
          </cell>
          <cell r="H197">
            <v>0</v>
          </cell>
          <cell r="I197">
            <v>42.7</v>
          </cell>
          <cell r="J197">
            <v>285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27</v>
          </cell>
          <cell r="P197">
            <v>2</v>
          </cell>
          <cell r="Q197">
            <v>0</v>
          </cell>
          <cell r="R197">
            <v>6.2</v>
          </cell>
          <cell r="S197">
            <v>13.8</v>
          </cell>
          <cell r="T197" t="str">
            <v>2022-08-22T19:00:00Z</v>
          </cell>
          <cell r="U197">
            <v>90</v>
          </cell>
          <cell r="V197">
            <v>14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3</v>
          </cell>
          <cell r="AB197">
            <v>0</v>
          </cell>
          <cell r="AC197">
            <v>4817953</v>
          </cell>
          <cell r="AD197">
            <v>0</v>
          </cell>
          <cell r="AE197">
            <v>1</v>
          </cell>
          <cell r="AF197">
            <v>2</v>
          </cell>
          <cell r="AG197">
            <v>5</v>
          </cell>
          <cell r="AH197">
            <v>0</v>
          </cell>
        </row>
        <row r="198">
          <cell r="A198" t="str">
            <v>Kiernan Dewsbury-Hall</v>
          </cell>
          <cell r="B198" t="str">
            <v>MID</v>
          </cell>
          <cell r="C198" t="str">
            <v>Leicester</v>
          </cell>
          <cell r="D198">
            <v>4.7</v>
          </cell>
          <cell r="E198">
            <v>0</v>
          </cell>
          <cell r="F198">
            <v>0</v>
          </cell>
          <cell r="G198">
            <v>13</v>
          </cell>
          <cell r="H198">
            <v>0</v>
          </cell>
          <cell r="I198">
            <v>17.600000000000001</v>
          </cell>
          <cell r="J198">
            <v>266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26</v>
          </cell>
          <cell r="P198">
            <v>2</v>
          </cell>
          <cell r="Q198">
            <v>0</v>
          </cell>
          <cell r="R198">
            <v>4.9000000000000004</v>
          </cell>
          <cell r="S198">
            <v>21.6</v>
          </cell>
          <cell r="T198" t="str">
            <v>2022-08-20T14:00:00Z</v>
          </cell>
          <cell r="U198">
            <v>90</v>
          </cell>
          <cell r="V198">
            <v>17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3</v>
          </cell>
          <cell r="AB198">
            <v>0</v>
          </cell>
          <cell r="AC198">
            <v>248415</v>
          </cell>
          <cell r="AD198">
            <v>0</v>
          </cell>
          <cell r="AE198">
            <v>2</v>
          </cell>
          <cell r="AF198">
            <v>1</v>
          </cell>
          <cell r="AG198">
            <v>10</v>
          </cell>
          <cell r="AH198">
            <v>2</v>
          </cell>
        </row>
        <row r="199">
          <cell r="A199" t="str">
            <v>Mohamed Salah</v>
          </cell>
          <cell r="B199" t="str">
            <v>MID</v>
          </cell>
          <cell r="C199" t="str">
            <v>Liverpool</v>
          </cell>
          <cell r="D199">
            <v>7.8</v>
          </cell>
          <cell r="E199">
            <v>0</v>
          </cell>
          <cell r="F199">
            <v>1</v>
          </cell>
          <cell r="G199">
            <v>23</v>
          </cell>
          <cell r="H199">
            <v>0</v>
          </cell>
          <cell r="I199">
            <v>45.1</v>
          </cell>
          <cell r="J199">
            <v>283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27</v>
          </cell>
          <cell r="P199">
            <v>2</v>
          </cell>
          <cell r="Q199">
            <v>1</v>
          </cell>
          <cell r="R199">
            <v>15.6</v>
          </cell>
          <cell r="S199">
            <v>44</v>
          </cell>
          <cell r="T199" t="str">
            <v>2022-08-22T19:00:00Z</v>
          </cell>
          <cell r="U199">
            <v>90</v>
          </cell>
          <cell r="V199">
            <v>14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3</v>
          </cell>
          <cell r="AB199">
            <v>0</v>
          </cell>
          <cell r="AC199">
            <v>5661806</v>
          </cell>
          <cell r="AD199">
            <v>0</v>
          </cell>
          <cell r="AE199">
            <v>1</v>
          </cell>
          <cell r="AF199">
            <v>2</v>
          </cell>
          <cell r="AG199">
            <v>67</v>
          </cell>
          <cell r="AH199">
            <v>8</v>
          </cell>
        </row>
        <row r="200">
          <cell r="A200" t="str">
            <v>Ross Barkley</v>
          </cell>
          <cell r="B200" t="str">
            <v>MID</v>
          </cell>
          <cell r="C200" t="str">
            <v>Chelsea</v>
          </cell>
          <cell r="D200">
            <v>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131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25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 t="str">
            <v>2022-08-21T13:00:00Z</v>
          </cell>
          <cell r="U200">
            <v>0</v>
          </cell>
          <cell r="V200">
            <v>11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3</v>
          </cell>
          <cell r="AB200">
            <v>0</v>
          </cell>
          <cell r="AC200">
            <v>5983</v>
          </cell>
          <cell r="AD200">
            <v>0</v>
          </cell>
          <cell r="AE200">
            <v>0</v>
          </cell>
          <cell r="AF200">
            <v>3</v>
          </cell>
          <cell r="AG200">
            <v>0</v>
          </cell>
          <cell r="AH200">
            <v>0</v>
          </cell>
        </row>
        <row r="201">
          <cell r="A201" t="str">
            <v>Thomas Partey</v>
          </cell>
          <cell r="B201" t="str">
            <v>MID</v>
          </cell>
          <cell r="C201" t="str">
            <v>Arsenal</v>
          </cell>
          <cell r="D201">
            <v>3.7</v>
          </cell>
          <cell r="E201">
            <v>0</v>
          </cell>
          <cell r="F201">
            <v>0</v>
          </cell>
          <cell r="G201">
            <v>13</v>
          </cell>
          <cell r="H201">
            <v>1</v>
          </cell>
          <cell r="I201">
            <v>3.8</v>
          </cell>
          <cell r="J201">
            <v>6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21</v>
          </cell>
          <cell r="P201">
            <v>0</v>
          </cell>
          <cell r="Q201">
            <v>0</v>
          </cell>
          <cell r="R201">
            <v>1.7</v>
          </cell>
          <cell r="S201">
            <v>13.2</v>
          </cell>
          <cell r="T201" t="str">
            <v>2022-08-20T16:30:00Z</v>
          </cell>
          <cell r="U201">
            <v>90</v>
          </cell>
          <cell r="V201">
            <v>3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3</v>
          </cell>
          <cell r="AB201">
            <v>0</v>
          </cell>
          <cell r="AC201">
            <v>61170</v>
          </cell>
          <cell r="AD201">
            <v>0</v>
          </cell>
          <cell r="AE201">
            <v>3</v>
          </cell>
          <cell r="AF201">
            <v>0</v>
          </cell>
          <cell r="AG201">
            <v>0</v>
          </cell>
          <cell r="AH201">
            <v>3</v>
          </cell>
        </row>
        <row r="202">
          <cell r="A202" t="str">
            <v>Gavin Bazunu</v>
          </cell>
          <cell r="B202" t="str">
            <v>GK</v>
          </cell>
          <cell r="C202" t="str">
            <v>Southampton</v>
          </cell>
          <cell r="D202">
            <v>1.7</v>
          </cell>
          <cell r="E202">
            <v>0</v>
          </cell>
          <cell r="F202">
            <v>0</v>
          </cell>
          <cell r="G202">
            <v>9</v>
          </cell>
          <cell r="H202">
            <v>0</v>
          </cell>
          <cell r="I202">
            <v>0</v>
          </cell>
          <cell r="J202">
            <v>422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26</v>
          </cell>
          <cell r="P202">
            <v>1</v>
          </cell>
          <cell r="Q202">
            <v>0</v>
          </cell>
          <cell r="R202">
            <v>0.3</v>
          </cell>
          <cell r="S202">
            <v>3.4</v>
          </cell>
          <cell r="T202" t="str">
            <v>2022-08-20T14:00:00Z</v>
          </cell>
          <cell r="U202">
            <v>90</v>
          </cell>
          <cell r="V202">
            <v>10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3</v>
          </cell>
          <cell r="AB202">
            <v>0</v>
          </cell>
          <cell r="AC202">
            <v>62050</v>
          </cell>
          <cell r="AD202">
            <v>0</v>
          </cell>
          <cell r="AE202">
            <v>2</v>
          </cell>
          <cell r="AF202">
            <v>1</v>
          </cell>
          <cell r="AG202">
            <v>0</v>
          </cell>
          <cell r="AH202">
            <v>2</v>
          </cell>
        </row>
        <row r="203">
          <cell r="A203" t="str">
            <v>Alex Smithies</v>
          </cell>
          <cell r="B203" t="str">
            <v>GK</v>
          </cell>
          <cell r="C203" t="str">
            <v>Leicester</v>
          </cell>
          <cell r="D203">
            <v>1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581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26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 t="str">
            <v>2022-08-20T14:00:00Z</v>
          </cell>
          <cell r="U203">
            <v>0</v>
          </cell>
          <cell r="V203">
            <v>17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3</v>
          </cell>
          <cell r="AB203">
            <v>0</v>
          </cell>
          <cell r="AC203">
            <v>2125</v>
          </cell>
          <cell r="AD203">
            <v>0</v>
          </cell>
          <cell r="AE203">
            <v>2</v>
          </cell>
          <cell r="AF203">
            <v>1</v>
          </cell>
          <cell r="AG203">
            <v>0</v>
          </cell>
          <cell r="AH203">
            <v>0</v>
          </cell>
        </row>
        <row r="204">
          <cell r="A204" t="str">
            <v>Cameron Archer</v>
          </cell>
          <cell r="B204" t="str">
            <v>FWD</v>
          </cell>
          <cell r="C204" t="str">
            <v>Aston Villa</v>
          </cell>
          <cell r="D204">
            <v>0.3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54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22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 t="str">
            <v>2022-08-20T14:00:00Z</v>
          </cell>
          <cell r="U204">
            <v>0</v>
          </cell>
          <cell r="V204">
            <v>7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3</v>
          </cell>
          <cell r="AB204">
            <v>0</v>
          </cell>
          <cell r="AC204">
            <v>661885</v>
          </cell>
          <cell r="AD204">
            <v>0</v>
          </cell>
          <cell r="AE204">
            <v>1</v>
          </cell>
          <cell r="AF204">
            <v>3</v>
          </cell>
          <cell r="AG204">
            <v>0</v>
          </cell>
          <cell r="AH204">
            <v>0</v>
          </cell>
        </row>
        <row r="205">
          <cell r="A205" t="str">
            <v>AndrÃ© Tavares Gomes</v>
          </cell>
          <cell r="B205" t="str">
            <v>MID</v>
          </cell>
          <cell r="C205" t="str">
            <v>Everton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184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23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 t="str">
            <v>2022-08-20T14:00:00Z</v>
          </cell>
          <cell r="U205">
            <v>0</v>
          </cell>
          <cell r="V205">
            <v>16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3</v>
          </cell>
          <cell r="AB205">
            <v>0</v>
          </cell>
          <cell r="AC205">
            <v>13778</v>
          </cell>
          <cell r="AD205">
            <v>0</v>
          </cell>
          <cell r="AE205">
            <v>1</v>
          </cell>
          <cell r="AF205">
            <v>1</v>
          </cell>
          <cell r="AG205">
            <v>0</v>
          </cell>
          <cell r="AH205">
            <v>0</v>
          </cell>
        </row>
        <row r="206">
          <cell r="A206" t="str">
            <v>Lyanco Silveira Neves Vojnovic</v>
          </cell>
          <cell r="B206" t="str">
            <v>DEF</v>
          </cell>
          <cell r="C206" t="str">
            <v>Southampton</v>
          </cell>
          <cell r="D206">
            <v>0.3</v>
          </cell>
          <cell r="E206">
            <v>0</v>
          </cell>
          <cell r="F206">
            <v>0</v>
          </cell>
          <cell r="G206">
            <v>4</v>
          </cell>
          <cell r="H206">
            <v>0</v>
          </cell>
          <cell r="I206">
            <v>0</v>
          </cell>
          <cell r="J206">
            <v>413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26</v>
          </cell>
          <cell r="P206">
            <v>0</v>
          </cell>
          <cell r="Q206">
            <v>0</v>
          </cell>
          <cell r="R206">
            <v>0.3</v>
          </cell>
          <cell r="S206">
            <v>3</v>
          </cell>
          <cell r="T206" t="str">
            <v>2022-08-20T14:00:00Z</v>
          </cell>
          <cell r="U206">
            <v>2</v>
          </cell>
          <cell r="V206">
            <v>10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3</v>
          </cell>
          <cell r="AB206">
            <v>0</v>
          </cell>
          <cell r="AC206">
            <v>3560</v>
          </cell>
          <cell r="AD206">
            <v>0</v>
          </cell>
          <cell r="AE206">
            <v>2</v>
          </cell>
          <cell r="AF206">
            <v>1</v>
          </cell>
          <cell r="AG206">
            <v>0</v>
          </cell>
          <cell r="AH206">
            <v>1</v>
          </cell>
        </row>
        <row r="207">
          <cell r="A207" t="str">
            <v>Thomas Strakosha</v>
          </cell>
          <cell r="B207" t="str">
            <v>GK</v>
          </cell>
          <cell r="C207" t="str">
            <v>Brentford</v>
          </cell>
          <cell r="D207">
            <v>0.5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517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24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 t="str">
            <v>2022-08-20T14:00:00Z</v>
          </cell>
          <cell r="U207">
            <v>0</v>
          </cell>
          <cell r="V207">
            <v>9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3</v>
          </cell>
          <cell r="AB207">
            <v>0</v>
          </cell>
          <cell r="AC207">
            <v>19305</v>
          </cell>
          <cell r="AD207">
            <v>0</v>
          </cell>
          <cell r="AE207">
            <v>2</v>
          </cell>
          <cell r="AF207">
            <v>3</v>
          </cell>
          <cell r="AG207">
            <v>0</v>
          </cell>
          <cell r="AH207">
            <v>0</v>
          </cell>
        </row>
        <row r="208">
          <cell r="A208" t="str">
            <v>Ben Chilwell</v>
          </cell>
          <cell r="B208" t="str">
            <v>DEF</v>
          </cell>
          <cell r="C208" t="str">
            <v>Chelsea</v>
          </cell>
          <cell r="D208">
            <v>4.3</v>
          </cell>
          <cell r="E208">
            <v>0</v>
          </cell>
          <cell r="F208">
            <v>0</v>
          </cell>
          <cell r="G208">
            <v>3</v>
          </cell>
          <cell r="H208">
            <v>0</v>
          </cell>
          <cell r="I208">
            <v>1</v>
          </cell>
          <cell r="J208">
            <v>139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25</v>
          </cell>
          <cell r="P208">
            <v>0</v>
          </cell>
          <cell r="Q208">
            <v>0</v>
          </cell>
          <cell r="R208">
            <v>0.5</v>
          </cell>
          <cell r="S208">
            <v>1.6</v>
          </cell>
          <cell r="T208" t="str">
            <v>2022-08-21T13:00:00Z</v>
          </cell>
          <cell r="U208">
            <v>13</v>
          </cell>
          <cell r="V208">
            <v>11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3</v>
          </cell>
          <cell r="AB208">
            <v>0</v>
          </cell>
          <cell r="AC208">
            <v>336139</v>
          </cell>
          <cell r="AD208">
            <v>0</v>
          </cell>
          <cell r="AE208">
            <v>0</v>
          </cell>
          <cell r="AF208">
            <v>3</v>
          </cell>
          <cell r="AG208">
            <v>2</v>
          </cell>
          <cell r="AH208">
            <v>1</v>
          </cell>
        </row>
        <row r="209">
          <cell r="A209" t="str">
            <v>Lewis Dunk</v>
          </cell>
          <cell r="B209" t="str">
            <v>DEF</v>
          </cell>
          <cell r="C209" t="str">
            <v>Brighton</v>
          </cell>
          <cell r="D209">
            <v>5</v>
          </cell>
          <cell r="E209">
            <v>0</v>
          </cell>
          <cell r="F209">
            <v>0</v>
          </cell>
          <cell r="G209">
            <v>26</v>
          </cell>
          <cell r="H209">
            <v>1</v>
          </cell>
          <cell r="I209">
            <v>0.2</v>
          </cell>
          <cell r="J209">
            <v>106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30</v>
          </cell>
          <cell r="P209">
            <v>0</v>
          </cell>
          <cell r="Q209">
            <v>0</v>
          </cell>
          <cell r="R209">
            <v>2.6</v>
          </cell>
          <cell r="S209">
            <v>25.4</v>
          </cell>
          <cell r="T209" t="str">
            <v>2022-08-21T13:00:00Z</v>
          </cell>
          <cell r="U209">
            <v>90</v>
          </cell>
          <cell r="V209">
            <v>19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3</v>
          </cell>
          <cell r="AB209">
            <v>0</v>
          </cell>
          <cell r="AC209">
            <v>242328</v>
          </cell>
          <cell r="AD209">
            <v>0</v>
          </cell>
          <cell r="AE209">
            <v>2</v>
          </cell>
          <cell r="AF209">
            <v>0</v>
          </cell>
          <cell r="AG209">
            <v>0</v>
          </cell>
          <cell r="AH209">
            <v>6</v>
          </cell>
        </row>
        <row r="210">
          <cell r="A210" t="str">
            <v>Alfie Devine</v>
          </cell>
          <cell r="B210" t="str">
            <v>MID</v>
          </cell>
          <cell r="C210" t="str">
            <v>Spurs</v>
          </cell>
          <cell r="D210">
            <v>0.5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452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29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 t="str">
            <v>2022-08-20T11:30:00Z</v>
          </cell>
          <cell r="U210">
            <v>0</v>
          </cell>
          <cell r="V210">
            <v>20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3</v>
          </cell>
          <cell r="AB210">
            <v>0</v>
          </cell>
          <cell r="AC210">
            <v>9604</v>
          </cell>
          <cell r="AD210">
            <v>0</v>
          </cell>
          <cell r="AE210">
            <v>0</v>
          </cell>
          <cell r="AF210">
            <v>1</v>
          </cell>
          <cell r="AG210">
            <v>0</v>
          </cell>
          <cell r="AH210">
            <v>0</v>
          </cell>
        </row>
        <row r="211">
          <cell r="A211" t="str">
            <v>Giulian Biancone</v>
          </cell>
          <cell r="B211" t="str">
            <v>DEF</v>
          </cell>
          <cell r="C211" t="str">
            <v>Nott'm Forest</v>
          </cell>
          <cell r="D211">
            <v>-0.5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399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23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 t="str">
            <v>2022-08-20T14:00:00Z</v>
          </cell>
          <cell r="U211">
            <v>0</v>
          </cell>
          <cell r="V211">
            <v>8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3</v>
          </cell>
          <cell r="AB211">
            <v>0</v>
          </cell>
          <cell r="AC211">
            <v>6673</v>
          </cell>
          <cell r="AD211">
            <v>0</v>
          </cell>
          <cell r="AE211">
            <v>1</v>
          </cell>
          <cell r="AF211">
            <v>1</v>
          </cell>
          <cell r="AG211">
            <v>0</v>
          </cell>
          <cell r="AH211">
            <v>0</v>
          </cell>
        </row>
        <row r="212">
          <cell r="A212" t="str">
            <v>Dennis Praet</v>
          </cell>
          <cell r="B212" t="str">
            <v>MID</v>
          </cell>
          <cell r="C212" t="str">
            <v>Leicester</v>
          </cell>
          <cell r="D212">
            <v>0.3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549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26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 t="str">
            <v>2022-08-20T14:00:00Z</v>
          </cell>
          <cell r="U212">
            <v>0</v>
          </cell>
          <cell r="V212">
            <v>17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3</v>
          </cell>
          <cell r="AB212">
            <v>0</v>
          </cell>
          <cell r="AC212">
            <v>1915</v>
          </cell>
          <cell r="AD212">
            <v>0</v>
          </cell>
          <cell r="AE212">
            <v>2</v>
          </cell>
          <cell r="AF212">
            <v>1</v>
          </cell>
          <cell r="AG212">
            <v>0</v>
          </cell>
          <cell r="AH212">
            <v>0</v>
          </cell>
        </row>
        <row r="213">
          <cell r="A213" t="str">
            <v>William Saliba</v>
          </cell>
          <cell r="B213" t="str">
            <v>DEF</v>
          </cell>
          <cell r="C213" t="str">
            <v>Arsenal</v>
          </cell>
          <cell r="D213">
            <v>8</v>
          </cell>
          <cell r="E213">
            <v>0</v>
          </cell>
          <cell r="F213">
            <v>2</v>
          </cell>
          <cell r="G213">
            <v>39</v>
          </cell>
          <cell r="H213">
            <v>1</v>
          </cell>
          <cell r="I213">
            <v>0.8</v>
          </cell>
          <cell r="J213">
            <v>26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21</v>
          </cell>
          <cell r="P213">
            <v>0</v>
          </cell>
          <cell r="Q213">
            <v>1</v>
          </cell>
          <cell r="R213">
            <v>6.8</v>
          </cell>
          <cell r="S213">
            <v>50.4</v>
          </cell>
          <cell r="T213" t="str">
            <v>2022-08-20T16:30:00Z</v>
          </cell>
          <cell r="U213">
            <v>90</v>
          </cell>
          <cell r="V213">
            <v>3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3</v>
          </cell>
          <cell r="AB213">
            <v>0</v>
          </cell>
          <cell r="AC213">
            <v>521329</v>
          </cell>
          <cell r="AD213">
            <v>0</v>
          </cell>
          <cell r="AE213">
            <v>3</v>
          </cell>
          <cell r="AF213">
            <v>0</v>
          </cell>
          <cell r="AG213">
            <v>17</v>
          </cell>
          <cell r="AH213">
            <v>14</v>
          </cell>
        </row>
        <row r="214">
          <cell r="A214" t="str">
            <v>Haydon Roberts</v>
          </cell>
          <cell r="B214" t="str">
            <v>DEF</v>
          </cell>
          <cell r="C214" t="str">
            <v>Brighton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122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30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 t="str">
            <v>2022-08-21T13:00:00Z</v>
          </cell>
          <cell r="U214">
            <v>0</v>
          </cell>
          <cell r="V214">
            <v>19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3</v>
          </cell>
          <cell r="AB214">
            <v>0</v>
          </cell>
          <cell r="AC214">
            <v>757</v>
          </cell>
          <cell r="AD214">
            <v>0</v>
          </cell>
          <cell r="AE214">
            <v>2</v>
          </cell>
          <cell r="AF214">
            <v>0</v>
          </cell>
          <cell r="AG214">
            <v>0</v>
          </cell>
          <cell r="AH214">
            <v>0</v>
          </cell>
        </row>
        <row r="215">
          <cell r="A215" t="str">
            <v>Craig Dawson</v>
          </cell>
          <cell r="B215" t="str">
            <v>DEF</v>
          </cell>
          <cell r="C215" t="str">
            <v>West Ham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459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30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 t="str">
            <v>2022-08-21T13:00:00Z</v>
          </cell>
          <cell r="U215">
            <v>0</v>
          </cell>
          <cell r="V215">
            <v>5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3</v>
          </cell>
          <cell r="AB215">
            <v>0</v>
          </cell>
          <cell r="AC215">
            <v>25397</v>
          </cell>
          <cell r="AD215">
            <v>0</v>
          </cell>
          <cell r="AE215">
            <v>2</v>
          </cell>
          <cell r="AF215">
            <v>0</v>
          </cell>
          <cell r="AG215">
            <v>0</v>
          </cell>
          <cell r="AH215">
            <v>0</v>
          </cell>
        </row>
        <row r="216">
          <cell r="A216" t="str">
            <v>Bryan Gil Salvatierra</v>
          </cell>
          <cell r="B216" t="str">
            <v>MID</v>
          </cell>
          <cell r="C216" t="str">
            <v>Spurs</v>
          </cell>
          <cell r="D216">
            <v>0.5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554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29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 t="str">
            <v>2022-08-20T11:30:00Z</v>
          </cell>
          <cell r="U216">
            <v>0</v>
          </cell>
          <cell r="V216">
            <v>20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3</v>
          </cell>
          <cell r="AB216">
            <v>0</v>
          </cell>
          <cell r="AC216">
            <v>2548</v>
          </cell>
          <cell r="AD216">
            <v>0</v>
          </cell>
          <cell r="AE216">
            <v>0</v>
          </cell>
          <cell r="AF216">
            <v>1</v>
          </cell>
          <cell r="AG216">
            <v>0</v>
          </cell>
          <cell r="AH216">
            <v>0</v>
          </cell>
        </row>
        <row r="217">
          <cell r="A217" t="str">
            <v>Emiliano BuendÃ­a Stati</v>
          </cell>
          <cell r="B217" t="str">
            <v>MID</v>
          </cell>
          <cell r="C217" t="str">
            <v>Aston Villa</v>
          </cell>
          <cell r="D217">
            <v>3.7</v>
          </cell>
          <cell r="E217">
            <v>0</v>
          </cell>
          <cell r="F217">
            <v>0</v>
          </cell>
          <cell r="G217">
            <v>4</v>
          </cell>
          <cell r="H217">
            <v>0</v>
          </cell>
          <cell r="I217">
            <v>1.8</v>
          </cell>
          <cell r="J217">
            <v>42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22</v>
          </cell>
          <cell r="P217">
            <v>3</v>
          </cell>
          <cell r="Q217">
            <v>0</v>
          </cell>
          <cell r="R217">
            <v>2.6</v>
          </cell>
          <cell r="S217">
            <v>9</v>
          </cell>
          <cell r="T217" t="str">
            <v>2022-08-20T14:00:00Z</v>
          </cell>
          <cell r="U217">
            <v>72</v>
          </cell>
          <cell r="V217">
            <v>7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3</v>
          </cell>
          <cell r="AB217">
            <v>0</v>
          </cell>
          <cell r="AC217">
            <v>72351</v>
          </cell>
          <cell r="AD217">
            <v>0</v>
          </cell>
          <cell r="AE217">
            <v>1</v>
          </cell>
          <cell r="AF217">
            <v>3</v>
          </cell>
          <cell r="AG217">
            <v>15</v>
          </cell>
          <cell r="AH217">
            <v>2</v>
          </cell>
        </row>
        <row r="218">
          <cell r="A218" t="str">
            <v>Nathan Ferguson</v>
          </cell>
          <cell r="B218" t="str">
            <v>DEF</v>
          </cell>
          <cell r="C218" t="str">
            <v>Crystal Palace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174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22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 t="str">
            <v>2022-08-20T14:00:00Z</v>
          </cell>
          <cell r="U218">
            <v>0</v>
          </cell>
          <cell r="V218">
            <v>2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3</v>
          </cell>
          <cell r="AB218">
            <v>0</v>
          </cell>
          <cell r="AC218">
            <v>20328</v>
          </cell>
          <cell r="AD218">
            <v>0</v>
          </cell>
          <cell r="AE218">
            <v>1</v>
          </cell>
          <cell r="AF218">
            <v>3</v>
          </cell>
          <cell r="AG218">
            <v>0</v>
          </cell>
          <cell r="AH218">
            <v>0</v>
          </cell>
        </row>
        <row r="219">
          <cell r="A219" t="str">
            <v>Son Heung-min</v>
          </cell>
          <cell r="B219" t="str">
            <v>MID</v>
          </cell>
          <cell r="C219" t="str">
            <v>Spurs</v>
          </cell>
          <cell r="D219">
            <v>3.8</v>
          </cell>
          <cell r="E219">
            <v>0</v>
          </cell>
          <cell r="F219">
            <v>0</v>
          </cell>
          <cell r="G219">
            <v>-2</v>
          </cell>
          <cell r="H219">
            <v>1</v>
          </cell>
          <cell r="I219">
            <v>5.8</v>
          </cell>
          <cell r="J219">
            <v>428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29</v>
          </cell>
          <cell r="P219">
            <v>0</v>
          </cell>
          <cell r="Q219">
            <v>0</v>
          </cell>
          <cell r="R219">
            <v>3.5</v>
          </cell>
          <cell r="S219">
            <v>0</v>
          </cell>
          <cell r="T219" t="str">
            <v>2022-08-20T11:30:00Z</v>
          </cell>
          <cell r="U219">
            <v>75</v>
          </cell>
          <cell r="V219">
            <v>20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3</v>
          </cell>
          <cell r="AB219">
            <v>0</v>
          </cell>
          <cell r="AC219">
            <v>1709937</v>
          </cell>
          <cell r="AD219">
            <v>0</v>
          </cell>
          <cell r="AE219">
            <v>0</v>
          </cell>
          <cell r="AF219">
            <v>1</v>
          </cell>
          <cell r="AG219">
            <v>31</v>
          </cell>
          <cell r="AH219">
            <v>3</v>
          </cell>
        </row>
        <row r="220">
          <cell r="A220" t="str">
            <v>Aaron Ramsdale</v>
          </cell>
          <cell r="B220" t="str">
            <v>GK</v>
          </cell>
          <cell r="C220" t="str">
            <v>Arsenal</v>
          </cell>
          <cell r="D220">
            <v>5.3</v>
          </cell>
          <cell r="E220">
            <v>0</v>
          </cell>
          <cell r="F220">
            <v>0</v>
          </cell>
          <cell r="G220">
            <v>20</v>
          </cell>
          <cell r="H220">
            <v>1</v>
          </cell>
          <cell r="I220">
            <v>0</v>
          </cell>
          <cell r="J220">
            <v>15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21</v>
          </cell>
          <cell r="P220">
            <v>0</v>
          </cell>
          <cell r="Q220">
            <v>0</v>
          </cell>
          <cell r="R220">
            <v>0.8</v>
          </cell>
          <cell r="S220">
            <v>7.6</v>
          </cell>
          <cell r="T220" t="str">
            <v>2022-08-20T16:30:00Z</v>
          </cell>
          <cell r="U220">
            <v>90</v>
          </cell>
          <cell r="V220">
            <v>3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3</v>
          </cell>
          <cell r="AB220">
            <v>1</v>
          </cell>
          <cell r="AC220">
            <v>1366505</v>
          </cell>
          <cell r="AD220">
            <v>0</v>
          </cell>
          <cell r="AE220">
            <v>3</v>
          </cell>
          <cell r="AF220">
            <v>0</v>
          </cell>
          <cell r="AG220">
            <v>0</v>
          </cell>
          <cell r="AH220">
            <v>6</v>
          </cell>
        </row>
        <row r="221">
          <cell r="A221" t="str">
            <v>Tyrick Mitchell</v>
          </cell>
          <cell r="B221" t="str">
            <v>DEF</v>
          </cell>
          <cell r="C221" t="str">
            <v>Crystal Palace</v>
          </cell>
          <cell r="D221">
            <v>3</v>
          </cell>
          <cell r="E221">
            <v>1</v>
          </cell>
          <cell r="F221">
            <v>1</v>
          </cell>
          <cell r="G221">
            <v>29</v>
          </cell>
          <cell r="H221">
            <v>0</v>
          </cell>
          <cell r="I221">
            <v>37</v>
          </cell>
          <cell r="J221">
            <v>170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22</v>
          </cell>
          <cell r="P221">
            <v>1</v>
          </cell>
          <cell r="Q221">
            <v>0</v>
          </cell>
          <cell r="R221">
            <v>7.1</v>
          </cell>
          <cell r="S221">
            <v>34.4</v>
          </cell>
          <cell r="T221" t="str">
            <v>2022-08-20T14:00:00Z</v>
          </cell>
          <cell r="U221">
            <v>90</v>
          </cell>
          <cell r="V221">
            <v>2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3</v>
          </cell>
          <cell r="AB221">
            <v>0</v>
          </cell>
          <cell r="AC221">
            <v>83765</v>
          </cell>
          <cell r="AD221">
            <v>0</v>
          </cell>
          <cell r="AE221">
            <v>1</v>
          </cell>
          <cell r="AF221">
            <v>3</v>
          </cell>
          <cell r="AG221">
            <v>0</v>
          </cell>
          <cell r="AH221">
            <v>6</v>
          </cell>
        </row>
        <row r="222">
          <cell r="A222" t="str">
            <v>Max Kilman</v>
          </cell>
          <cell r="B222" t="str">
            <v>DEF</v>
          </cell>
          <cell r="C222" t="str">
            <v>Wolves</v>
          </cell>
          <cell r="D222">
            <v>2.8</v>
          </cell>
          <cell r="E222">
            <v>0</v>
          </cell>
          <cell r="F222">
            <v>0</v>
          </cell>
          <cell r="G222">
            <v>16</v>
          </cell>
          <cell r="H222">
            <v>0</v>
          </cell>
          <cell r="I222">
            <v>0.8</v>
          </cell>
          <cell r="J222">
            <v>484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29</v>
          </cell>
          <cell r="P222">
            <v>1</v>
          </cell>
          <cell r="Q222">
            <v>0</v>
          </cell>
          <cell r="R222">
            <v>2.7</v>
          </cell>
          <cell r="S222">
            <v>22</v>
          </cell>
          <cell r="T222" t="str">
            <v>2022-08-20T11:30:00Z</v>
          </cell>
          <cell r="U222">
            <v>90</v>
          </cell>
          <cell r="V222">
            <v>18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3</v>
          </cell>
          <cell r="AB222">
            <v>0</v>
          </cell>
          <cell r="AC222">
            <v>73247</v>
          </cell>
          <cell r="AD222">
            <v>0</v>
          </cell>
          <cell r="AE222">
            <v>0</v>
          </cell>
          <cell r="AF222">
            <v>1</v>
          </cell>
          <cell r="AG222">
            <v>4</v>
          </cell>
          <cell r="AH222">
            <v>2</v>
          </cell>
        </row>
        <row r="223">
          <cell r="A223" t="str">
            <v>Liam Delap</v>
          </cell>
          <cell r="B223" t="str">
            <v>FWD</v>
          </cell>
          <cell r="C223" t="str">
            <v>Man City</v>
          </cell>
          <cell r="D223">
            <v>1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323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28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 t="str">
            <v>2022-08-21T15:30:00Z</v>
          </cell>
          <cell r="U223">
            <v>0</v>
          </cell>
          <cell r="V223">
            <v>15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3</v>
          </cell>
          <cell r="AB223">
            <v>0</v>
          </cell>
          <cell r="AC223">
            <v>56359</v>
          </cell>
          <cell r="AD223">
            <v>0</v>
          </cell>
          <cell r="AE223">
            <v>3</v>
          </cell>
          <cell r="AF223">
            <v>3</v>
          </cell>
          <cell r="AG223">
            <v>0</v>
          </cell>
          <cell r="AH223">
            <v>0</v>
          </cell>
        </row>
        <row r="224">
          <cell r="A224" t="str">
            <v>Dwight McNeil</v>
          </cell>
          <cell r="B224" t="str">
            <v>MID</v>
          </cell>
          <cell r="C224" t="str">
            <v>Everton</v>
          </cell>
          <cell r="D224">
            <v>2.2000000000000002</v>
          </cell>
          <cell r="E224">
            <v>0</v>
          </cell>
          <cell r="F224">
            <v>0</v>
          </cell>
          <cell r="G224">
            <v>4</v>
          </cell>
          <cell r="H224">
            <v>0</v>
          </cell>
          <cell r="I224">
            <v>2.9</v>
          </cell>
          <cell r="J224">
            <v>534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23</v>
          </cell>
          <cell r="P224">
            <v>1</v>
          </cell>
          <cell r="Q224">
            <v>0</v>
          </cell>
          <cell r="R224">
            <v>2.4</v>
          </cell>
          <cell r="S224">
            <v>0.6</v>
          </cell>
          <cell r="T224" t="str">
            <v>2022-08-20T14:00:00Z</v>
          </cell>
          <cell r="U224">
            <v>33</v>
          </cell>
          <cell r="V224">
            <v>16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3</v>
          </cell>
          <cell r="AB224">
            <v>0</v>
          </cell>
          <cell r="AC224">
            <v>29498</v>
          </cell>
          <cell r="AD224">
            <v>0</v>
          </cell>
          <cell r="AE224">
            <v>1</v>
          </cell>
          <cell r="AF224">
            <v>1</v>
          </cell>
          <cell r="AG224">
            <v>20</v>
          </cell>
          <cell r="AH224">
            <v>1</v>
          </cell>
        </row>
        <row r="225">
          <cell r="A225" t="str">
            <v>Harvey Davies</v>
          </cell>
          <cell r="B225" t="str">
            <v>GK</v>
          </cell>
          <cell r="C225" t="str">
            <v>Liverpool</v>
          </cell>
          <cell r="D225">
            <v>1.5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592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27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 t="str">
            <v>2022-08-22T19:00:00Z</v>
          </cell>
          <cell r="U225">
            <v>0</v>
          </cell>
          <cell r="V225">
            <v>14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3</v>
          </cell>
          <cell r="AB225">
            <v>0</v>
          </cell>
          <cell r="AC225">
            <v>0</v>
          </cell>
          <cell r="AD225">
            <v>0</v>
          </cell>
          <cell r="AE225">
            <v>1</v>
          </cell>
          <cell r="AF225">
            <v>2</v>
          </cell>
          <cell r="AG225">
            <v>0</v>
          </cell>
          <cell r="AH225">
            <v>0</v>
          </cell>
        </row>
        <row r="226">
          <cell r="A226" t="str">
            <v>N'Golo KantÃ©</v>
          </cell>
          <cell r="B226" t="str">
            <v>MID</v>
          </cell>
          <cell r="C226" t="str">
            <v>Chelsea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134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25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 t="str">
            <v>2022-08-21T13:00:00Z</v>
          </cell>
          <cell r="U226">
            <v>0</v>
          </cell>
          <cell r="V226">
            <v>11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3</v>
          </cell>
          <cell r="AB226">
            <v>0</v>
          </cell>
          <cell r="AC226">
            <v>295814</v>
          </cell>
          <cell r="AD226">
            <v>0</v>
          </cell>
          <cell r="AE226">
            <v>0</v>
          </cell>
          <cell r="AF226">
            <v>3</v>
          </cell>
          <cell r="AG226">
            <v>0</v>
          </cell>
          <cell r="AH226">
            <v>0</v>
          </cell>
        </row>
        <row r="227">
          <cell r="A227" t="str">
            <v>Harry Toffolo</v>
          </cell>
          <cell r="B227" t="str">
            <v>DEF</v>
          </cell>
          <cell r="C227" t="str">
            <v>Nott'm Forest</v>
          </cell>
          <cell r="D227">
            <v>2.8</v>
          </cell>
          <cell r="E227">
            <v>0</v>
          </cell>
          <cell r="F227">
            <v>0</v>
          </cell>
          <cell r="G227">
            <v>15</v>
          </cell>
          <cell r="H227">
            <v>0</v>
          </cell>
          <cell r="I227">
            <v>16.100000000000001</v>
          </cell>
          <cell r="J227">
            <v>523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23</v>
          </cell>
          <cell r="P227">
            <v>1</v>
          </cell>
          <cell r="Q227">
            <v>0</v>
          </cell>
          <cell r="R227">
            <v>3.9</v>
          </cell>
          <cell r="S227">
            <v>15.2</v>
          </cell>
          <cell r="T227" t="str">
            <v>2022-08-20T14:00:00Z</v>
          </cell>
          <cell r="U227">
            <v>90</v>
          </cell>
          <cell r="V227">
            <v>8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3</v>
          </cell>
          <cell r="AB227">
            <v>0</v>
          </cell>
          <cell r="AC227">
            <v>14991</v>
          </cell>
          <cell r="AD227">
            <v>0</v>
          </cell>
          <cell r="AE227">
            <v>1</v>
          </cell>
          <cell r="AF227">
            <v>1</v>
          </cell>
          <cell r="AG227">
            <v>8</v>
          </cell>
          <cell r="AH227">
            <v>2</v>
          </cell>
        </row>
        <row r="228">
          <cell r="A228" t="str">
            <v>Jefferson Lerma SolÃ­s</v>
          </cell>
          <cell r="B228" t="str">
            <v>MID</v>
          </cell>
          <cell r="C228" t="str">
            <v>Bournemouth</v>
          </cell>
          <cell r="D228">
            <v>3</v>
          </cell>
          <cell r="E228">
            <v>0</v>
          </cell>
          <cell r="F228">
            <v>0</v>
          </cell>
          <cell r="G228">
            <v>13</v>
          </cell>
          <cell r="H228">
            <v>0</v>
          </cell>
          <cell r="I228">
            <v>2.2999999999999998</v>
          </cell>
          <cell r="J228">
            <v>64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21</v>
          </cell>
          <cell r="P228">
            <v>3</v>
          </cell>
          <cell r="Q228">
            <v>0</v>
          </cell>
          <cell r="R228">
            <v>1.6</v>
          </cell>
          <cell r="S228">
            <v>8.4</v>
          </cell>
          <cell r="T228" t="str">
            <v>2022-08-20T16:30:00Z</v>
          </cell>
          <cell r="U228">
            <v>90</v>
          </cell>
          <cell r="V228">
            <v>1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3</v>
          </cell>
          <cell r="AB228">
            <v>0</v>
          </cell>
          <cell r="AC228">
            <v>106121</v>
          </cell>
          <cell r="AD228">
            <v>0</v>
          </cell>
          <cell r="AE228">
            <v>3</v>
          </cell>
          <cell r="AF228">
            <v>0</v>
          </cell>
          <cell r="AG228">
            <v>5</v>
          </cell>
          <cell r="AH228">
            <v>2</v>
          </cell>
        </row>
        <row r="229">
          <cell r="A229" t="str">
            <v>Ezri Konsa Ngoyo</v>
          </cell>
          <cell r="B229" t="str">
            <v>DEF</v>
          </cell>
          <cell r="C229" t="str">
            <v>Aston Villa</v>
          </cell>
          <cell r="D229">
            <v>1</v>
          </cell>
          <cell r="E229">
            <v>0</v>
          </cell>
          <cell r="F229">
            <v>0</v>
          </cell>
          <cell r="G229">
            <v>13</v>
          </cell>
          <cell r="H229">
            <v>0</v>
          </cell>
          <cell r="I229">
            <v>0.8</v>
          </cell>
          <cell r="J229">
            <v>44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22</v>
          </cell>
          <cell r="P229">
            <v>3</v>
          </cell>
          <cell r="Q229">
            <v>0</v>
          </cell>
          <cell r="R229">
            <v>2.2000000000000002</v>
          </cell>
          <cell r="S229">
            <v>19.2</v>
          </cell>
          <cell r="T229" t="str">
            <v>2022-08-20T14:00:00Z</v>
          </cell>
          <cell r="U229">
            <v>90</v>
          </cell>
          <cell r="V229">
            <v>7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3</v>
          </cell>
          <cell r="AB229">
            <v>0</v>
          </cell>
          <cell r="AC229">
            <v>26262</v>
          </cell>
          <cell r="AD229">
            <v>0</v>
          </cell>
          <cell r="AE229">
            <v>1</v>
          </cell>
          <cell r="AF229">
            <v>3</v>
          </cell>
          <cell r="AG229">
            <v>2</v>
          </cell>
          <cell r="AH229">
            <v>1</v>
          </cell>
        </row>
        <row r="230">
          <cell r="A230" t="str">
            <v>Chris Mepham</v>
          </cell>
          <cell r="B230" t="str">
            <v>DEF</v>
          </cell>
          <cell r="C230" t="str">
            <v>Bournemouth</v>
          </cell>
          <cell r="D230">
            <v>1.3</v>
          </cell>
          <cell r="E230">
            <v>0</v>
          </cell>
          <cell r="F230">
            <v>0</v>
          </cell>
          <cell r="G230">
            <v>10</v>
          </cell>
          <cell r="H230">
            <v>0</v>
          </cell>
          <cell r="I230">
            <v>0.6</v>
          </cell>
          <cell r="J230">
            <v>71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21</v>
          </cell>
          <cell r="P230">
            <v>3</v>
          </cell>
          <cell r="Q230">
            <v>0</v>
          </cell>
          <cell r="R230">
            <v>3.6</v>
          </cell>
          <cell r="S230">
            <v>18</v>
          </cell>
          <cell r="T230" t="str">
            <v>2022-08-20T16:30:00Z</v>
          </cell>
          <cell r="U230">
            <v>90</v>
          </cell>
          <cell r="V230">
            <v>1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3</v>
          </cell>
          <cell r="AB230">
            <v>0</v>
          </cell>
          <cell r="AC230">
            <v>11282</v>
          </cell>
          <cell r="AD230">
            <v>0</v>
          </cell>
          <cell r="AE230">
            <v>3</v>
          </cell>
          <cell r="AF230">
            <v>0</v>
          </cell>
          <cell r="AG230">
            <v>17</v>
          </cell>
          <cell r="AH230">
            <v>1</v>
          </cell>
        </row>
        <row r="231">
          <cell r="A231" t="str">
            <v>Willy Caballero</v>
          </cell>
          <cell r="B231" t="str">
            <v>GK</v>
          </cell>
          <cell r="C231" t="str">
            <v>Southampton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424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26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 t="str">
            <v>2022-08-20T14:00:00Z</v>
          </cell>
          <cell r="U231">
            <v>0</v>
          </cell>
          <cell r="V231">
            <v>10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3</v>
          </cell>
          <cell r="AB231">
            <v>0</v>
          </cell>
          <cell r="AC231">
            <v>109847</v>
          </cell>
          <cell r="AD231">
            <v>0</v>
          </cell>
          <cell r="AE231">
            <v>2</v>
          </cell>
          <cell r="AF231">
            <v>1</v>
          </cell>
          <cell r="AG231">
            <v>0</v>
          </cell>
          <cell r="AH231">
            <v>0</v>
          </cell>
        </row>
        <row r="232">
          <cell r="A232" t="str">
            <v>Alex Mighten</v>
          </cell>
          <cell r="B232" t="str">
            <v>MID</v>
          </cell>
          <cell r="C232" t="str">
            <v>Nott'm Forest</v>
          </cell>
          <cell r="D232">
            <v>-0.2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395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23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 t="str">
            <v>2022-08-20T14:00:00Z</v>
          </cell>
          <cell r="U232">
            <v>0</v>
          </cell>
          <cell r="V232">
            <v>8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3</v>
          </cell>
          <cell r="AB232">
            <v>0</v>
          </cell>
          <cell r="AC232">
            <v>2509</v>
          </cell>
          <cell r="AD232">
            <v>0</v>
          </cell>
          <cell r="AE232">
            <v>1</v>
          </cell>
          <cell r="AF232">
            <v>1</v>
          </cell>
          <cell r="AG232">
            <v>0</v>
          </cell>
          <cell r="AH232">
            <v>0</v>
          </cell>
        </row>
        <row r="233">
          <cell r="A233" t="str">
            <v>Keinan Davis</v>
          </cell>
          <cell r="B233" t="str">
            <v>FWD</v>
          </cell>
          <cell r="C233" t="str">
            <v>Aston Villa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52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22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 t="str">
            <v>2022-08-20T14:00:00Z</v>
          </cell>
          <cell r="U233">
            <v>0</v>
          </cell>
          <cell r="V233">
            <v>7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3</v>
          </cell>
          <cell r="AB233">
            <v>0</v>
          </cell>
          <cell r="AC233">
            <v>8392</v>
          </cell>
          <cell r="AD233">
            <v>0</v>
          </cell>
          <cell r="AE233">
            <v>1</v>
          </cell>
          <cell r="AF233">
            <v>3</v>
          </cell>
          <cell r="AG233">
            <v>0</v>
          </cell>
          <cell r="AH233">
            <v>0</v>
          </cell>
        </row>
        <row r="234">
          <cell r="A234" t="str">
            <v>Robin Olsen</v>
          </cell>
          <cell r="B234" t="str">
            <v>GK</v>
          </cell>
          <cell r="C234" t="str">
            <v>Aston Villa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35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22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 t="str">
            <v>2022-08-20T14:00:00Z</v>
          </cell>
          <cell r="U234">
            <v>0</v>
          </cell>
          <cell r="V234">
            <v>7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3</v>
          </cell>
          <cell r="AB234">
            <v>0</v>
          </cell>
          <cell r="AC234">
            <v>182301</v>
          </cell>
          <cell r="AD234">
            <v>0</v>
          </cell>
          <cell r="AE234">
            <v>1</v>
          </cell>
          <cell r="AF234">
            <v>3</v>
          </cell>
          <cell r="AG234">
            <v>0</v>
          </cell>
          <cell r="AH234">
            <v>0</v>
          </cell>
        </row>
        <row r="235">
          <cell r="A235" t="str">
            <v>Josh Dasilva</v>
          </cell>
          <cell r="B235" t="str">
            <v>MID</v>
          </cell>
          <cell r="C235" t="str">
            <v>Brentford</v>
          </cell>
          <cell r="D235">
            <v>5.5</v>
          </cell>
          <cell r="E235">
            <v>0</v>
          </cell>
          <cell r="F235">
            <v>0</v>
          </cell>
          <cell r="G235">
            <v>2</v>
          </cell>
          <cell r="H235">
            <v>0</v>
          </cell>
          <cell r="I235">
            <v>1.6</v>
          </cell>
          <cell r="J235">
            <v>83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24</v>
          </cell>
          <cell r="P235">
            <v>2</v>
          </cell>
          <cell r="Q235">
            <v>0</v>
          </cell>
          <cell r="R235">
            <v>0.7</v>
          </cell>
          <cell r="S235">
            <v>1.2</v>
          </cell>
          <cell r="T235" t="str">
            <v>2022-08-20T14:00:00Z</v>
          </cell>
          <cell r="U235">
            <v>73</v>
          </cell>
          <cell r="V235">
            <v>9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3</v>
          </cell>
          <cell r="AB235">
            <v>0</v>
          </cell>
          <cell r="AC235">
            <v>1086860</v>
          </cell>
          <cell r="AD235">
            <v>0</v>
          </cell>
          <cell r="AE235">
            <v>2</v>
          </cell>
          <cell r="AF235">
            <v>3</v>
          </cell>
          <cell r="AG235">
            <v>4</v>
          </cell>
          <cell r="AH235">
            <v>1</v>
          </cell>
        </row>
        <row r="236">
          <cell r="A236" t="str">
            <v>Roberto Firmino</v>
          </cell>
          <cell r="B236" t="str">
            <v>FWD</v>
          </cell>
          <cell r="C236" t="str">
            <v>Liverpool</v>
          </cell>
          <cell r="D236">
            <v>1.5</v>
          </cell>
          <cell r="E236">
            <v>0</v>
          </cell>
          <cell r="F236">
            <v>0</v>
          </cell>
          <cell r="G236">
            <v>12</v>
          </cell>
          <cell r="H236">
            <v>0</v>
          </cell>
          <cell r="I236">
            <v>15.1</v>
          </cell>
          <cell r="J236">
            <v>279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27</v>
          </cell>
          <cell r="P236">
            <v>2</v>
          </cell>
          <cell r="Q236">
            <v>0</v>
          </cell>
          <cell r="R236">
            <v>5.7</v>
          </cell>
          <cell r="S236">
            <v>16.399999999999999</v>
          </cell>
          <cell r="T236" t="str">
            <v>2022-08-22T19:00:00Z</v>
          </cell>
          <cell r="U236">
            <v>90</v>
          </cell>
          <cell r="V236">
            <v>14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3</v>
          </cell>
          <cell r="AB236">
            <v>0</v>
          </cell>
          <cell r="AC236">
            <v>116439</v>
          </cell>
          <cell r="AD236">
            <v>0</v>
          </cell>
          <cell r="AE236">
            <v>1</v>
          </cell>
          <cell r="AF236">
            <v>2</v>
          </cell>
          <cell r="AG236">
            <v>25</v>
          </cell>
          <cell r="AH236">
            <v>2</v>
          </cell>
        </row>
        <row r="237">
          <cell r="A237" t="str">
            <v>Thiago AlcÃ¡ntara do Nascimento</v>
          </cell>
          <cell r="B237" t="str">
            <v>MID</v>
          </cell>
          <cell r="C237" t="str">
            <v>Liverpool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277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27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 t="str">
            <v>2022-08-22T19:00:00Z</v>
          </cell>
          <cell r="U237">
            <v>0</v>
          </cell>
          <cell r="V237">
            <v>14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3</v>
          </cell>
          <cell r="AB237">
            <v>0</v>
          </cell>
          <cell r="AC237">
            <v>70596</v>
          </cell>
          <cell r="AD237">
            <v>0</v>
          </cell>
          <cell r="AE237">
            <v>1</v>
          </cell>
          <cell r="AF237">
            <v>2</v>
          </cell>
          <cell r="AG237">
            <v>0</v>
          </cell>
          <cell r="AH237">
            <v>0</v>
          </cell>
        </row>
        <row r="238">
          <cell r="A238" t="str">
            <v>JoÃ£o Palhinha GonÃ§alves</v>
          </cell>
          <cell r="B238" t="str">
            <v>MID</v>
          </cell>
          <cell r="C238" t="str">
            <v>Fulham</v>
          </cell>
          <cell r="D238">
            <v>2.8</v>
          </cell>
          <cell r="E238">
            <v>0</v>
          </cell>
          <cell r="F238">
            <v>0</v>
          </cell>
          <cell r="G238">
            <v>23</v>
          </cell>
          <cell r="H238">
            <v>0</v>
          </cell>
          <cell r="I238">
            <v>1</v>
          </cell>
          <cell r="J238">
            <v>220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24</v>
          </cell>
          <cell r="P238">
            <v>2</v>
          </cell>
          <cell r="Q238">
            <v>1</v>
          </cell>
          <cell r="R238">
            <v>6.4</v>
          </cell>
          <cell r="S238">
            <v>45.6</v>
          </cell>
          <cell r="T238" t="str">
            <v>2022-08-20T14:00:00Z</v>
          </cell>
          <cell r="U238">
            <v>90</v>
          </cell>
          <cell r="V238">
            <v>4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3</v>
          </cell>
          <cell r="AB238">
            <v>0</v>
          </cell>
          <cell r="AC238">
            <v>24006</v>
          </cell>
          <cell r="AD238">
            <v>0</v>
          </cell>
          <cell r="AE238">
            <v>2</v>
          </cell>
          <cell r="AF238">
            <v>3</v>
          </cell>
          <cell r="AG238">
            <v>17</v>
          </cell>
          <cell r="AH238">
            <v>6</v>
          </cell>
        </row>
        <row r="239">
          <cell r="A239" t="str">
            <v>Matt Clarke</v>
          </cell>
          <cell r="B239" t="str">
            <v>DEF</v>
          </cell>
          <cell r="C239" t="str">
            <v>Brighton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543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30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 t="str">
            <v>2022-08-21T13:00:00Z</v>
          </cell>
          <cell r="U239">
            <v>0</v>
          </cell>
          <cell r="V239">
            <v>19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3</v>
          </cell>
          <cell r="AB239">
            <v>0</v>
          </cell>
          <cell r="AC239">
            <v>27536</v>
          </cell>
          <cell r="AD239">
            <v>0</v>
          </cell>
          <cell r="AE239">
            <v>2</v>
          </cell>
          <cell r="AF239">
            <v>0</v>
          </cell>
          <cell r="AG239">
            <v>0</v>
          </cell>
          <cell r="AH239">
            <v>0</v>
          </cell>
        </row>
        <row r="240">
          <cell r="A240" t="str">
            <v>Kieran Trippier</v>
          </cell>
          <cell r="B240" t="str">
            <v>DEF</v>
          </cell>
          <cell r="C240" t="str">
            <v>Newcastle</v>
          </cell>
          <cell r="D240">
            <v>5.7</v>
          </cell>
          <cell r="E240">
            <v>0</v>
          </cell>
          <cell r="F240">
            <v>0</v>
          </cell>
          <cell r="G240">
            <v>18</v>
          </cell>
          <cell r="H240">
            <v>0</v>
          </cell>
          <cell r="I240">
            <v>13.2</v>
          </cell>
          <cell r="J240">
            <v>357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28</v>
          </cell>
          <cell r="P240">
            <v>3</v>
          </cell>
          <cell r="Q240">
            <v>1</v>
          </cell>
          <cell r="R240">
            <v>6.8</v>
          </cell>
          <cell r="S240">
            <v>48</v>
          </cell>
          <cell r="T240" t="str">
            <v>2022-08-21T15:30:00Z</v>
          </cell>
          <cell r="U240">
            <v>90</v>
          </cell>
          <cell r="V240">
            <v>13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3</v>
          </cell>
          <cell r="AB240">
            <v>0</v>
          </cell>
          <cell r="AC240">
            <v>1948727</v>
          </cell>
          <cell r="AD240">
            <v>0</v>
          </cell>
          <cell r="AE240">
            <v>3</v>
          </cell>
          <cell r="AF240">
            <v>3</v>
          </cell>
          <cell r="AG240">
            <v>7</v>
          </cell>
          <cell r="AH240">
            <v>6</v>
          </cell>
        </row>
        <row r="241">
          <cell r="A241" t="str">
            <v>Moussa NiakhatÃ©</v>
          </cell>
          <cell r="B241" t="str">
            <v>DEF</v>
          </cell>
          <cell r="C241" t="str">
            <v>Nott'm Forest</v>
          </cell>
          <cell r="D241">
            <v>0.9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507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23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 t="str">
            <v>2022-08-20T14:00:00Z</v>
          </cell>
          <cell r="U241">
            <v>0</v>
          </cell>
          <cell r="V241">
            <v>8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3</v>
          </cell>
          <cell r="AB241">
            <v>0</v>
          </cell>
          <cell r="AC241">
            <v>12630</v>
          </cell>
          <cell r="AD241">
            <v>0</v>
          </cell>
          <cell r="AE241">
            <v>1</v>
          </cell>
          <cell r="AF241">
            <v>1</v>
          </cell>
          <cell r="AG241">
            <v>0</v>
          </cell>
          <cell r="AH241">
            <v>0</v>
          </cell>
        </row>
        <row r="242">
          <cell r="A242" t="str">
            <v>Bernd Leno</v>
          </cell>
          <cell r="B242" t="str">
            <v>GK</v>
          </cell>
          <cell r="C242" t="str">
            <v>Fulham</v>
          </cell>
          <cell r="D242">
            <v>0.2</v>
          </cell>
          <cell r="E242">
            <v>0</v>
          </cell>
          <cell r="F242">
            <v>0</v>
          </cell>
          <cell r="G242">
            <v>15</v>
          </cell>
          <cell r="H242">
            <v>0</v>
          </cell>
          <cell r="I242">
            <v>0</v>
          </cell>
          <cell r="J242">
            <v>2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24</v>
          </cell>
          <cell r="P242">
            <v>2</v>
          </cell>
          <cell r="Q242">
            <v>0</v>
          </cell>
          <cell r="R242">
            <v>2.6</v>
          </cell>
          <cell r="S242">
            <v>25.8</v>
          </cell>
          <cell r="T242" t="str">
            <v>2022-08-20T14:00:00Z</v>
          </cell>
          <cell r="U242">
            <v>90</v>
          </cell>
          <cell r="V242">
            <v>4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3</v>
          </cell>
          <cell r="AB242">
            <v>3</v>
          </cell>
          <cell r="AC242">
            <v>121123</v>
          </cell>
          <cell r="AD242">
            <v>0</v>
          </cell>
          <cell r="AE242">
            <v>2</v>
          </cell>
          <cell r="AF242">
            <v>3</v>
          </cell>
          <cell r="AG242">
            <v>0</v>
          </cell>
          <cell r="AH242">
            <v>2</v>
          </cell>
        </row>
        <row r="243">
          <cell r="A243" t="str">
            <v>Kyle Walker-Peters</v>
          </cell>
          <cell r="B243" t="str">
            <v>DEF</v>
          </cell>
          <cell r="C243" t="str">
            <v>Southampton</v>
          </cell>
          <cell r="D243">
            <v>3</v>
          </cell>
          <cell r="E243">
            <v>0</v>
          </cell>
          <cell r="F243">
            <v>0</v>
          </cell>
          <cell r="G243">
            <v>9</v>
          </cell>
          <cell r="H243">
            <v>0</v>
          </cell>
          <cell r="I243">
            <v>31.4</v>
          </cell>
          <cell r="J243">
            <v>409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26</v>
          </cell>
          <cell r="P243">
            <v>1</v>
          </cell>
          <cell r="Q243">
            <v>0</v>
          </cell>
          <cell r="R243">
            <v>5</v>
          </cell>
          <cell r="S243">
            <v>13</v>
          </cell>
          <cell r="T243" t="str">
            <v>2022-08-20T14:00:00Z</v>
          </cell>
          <cell r="U243">
            <v>90</v>
          </cell>
          <cell r="V243">
            <v>10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3</v>
          </cell>
          <cell r="AB243">
            <v>0</v>
          </cell>
          <cell r="AC243">
            <v>118330</v>
          </cell>
          <cell r="AD243">
            <v>0</v>
          </cell>
          <cell r="AE243">
            <v>2</v>
          </cell>
          <cell r="AF243">
            <v>1</v>
          </cell>
          <cell r="AG243">
            <v>6</v>
          </cell>
          <cell r="AH243">
            <v>2</v>
          </cell>
        </row>
        <row r="244">
          <cell r="A244" t="str">
            <v>Joe Rothwell</v>
          </cell>
          <cell r="B244" t="str">
            <v>MID</v>
          </cell>
          <cell r="C244" t="str">
            <v>Bournemouth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505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21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 t="str">
            <v>2022-08-20T16:30:00Z</v>
          </cell>
          <cell r="U244">
            <v>0</v>
          </cell>
          <cell r="V244">
            <v>1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3</v>
          </cell>
          <cell r="AB244">
            <v>0</v>
          </cell>
          <cell r="AC244">
            <v>542</v>
          </cell>
          <cell r="AD244">
            <v>0</v>
          </cell>
          <cell r="AE244">
            <v>3</v>
          </cell>
          <cell r="AF244">
            <v>0</v>
          </cell>
          <cell r="AG244">
            <v>0</v>
          </cell>
          <cell r="AH244">
            <v>0</v>
          </cell>
        </row>
        <row r="245">
          <cell r="A245" t="str">
            <v>Nuno Varela Tavares</v>
          </cell>
          <cell r="B245" t="str">
            <v>DEF</v>
          </cell>
          <cell r="C245" t="str">
            <v>Arsenal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17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21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 t="str">
            <v>2022-08-20T16:30:00Z</v>
          </cell>
          <cell r="U245">
            <v>0</v>
          </cell>
          <cell r="V245">
            <v>3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</v>
          </cell>
          <cell r="AB245">
            <v>0</v>
          </cell>
          <cell r="AC245">
            <v>1375</v>
          </cell>
          <cell r="AD245">
            <v>0</v>
          </cell>
          <cell r="AE245">
            <v>3</v>
          </cell>
          <cell r="AF245">
            <v>0</v>
          </cell>
          <cell r="AG245">
            <v>0</v>
          </cell>
          <cell r="AH245">
            <v>0</v>
          </cell>
        </row>
        <row r="246">
          <cell r="A246" t="str">
            <v>Daniel Iversen</v>
          </cell>
          <cell r="B246" t="str">
            <v>GK</v>
          </cell>
          <cell r="C246" t="str">
            <v>Leicester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548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26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 t="str">
            <v>2022-08-20T14:00:00Z</v>
          </cell>
          <cell r="U246">
            <v>0</v>
          </cell>
          <cell r="V246">
            <v>17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3</v>
          </cell>
          <cell r="AB246">
            <v>0</v>
          </cell>
          <cell r="AC246">
            <v>225143</v>
          </cell>
          <cell r="AD246">
            <v>0</v>
          </cell>
          <cell r="AE246">
            <v>2</v>
          </cell>
          <cell r="AF246">
            <v>1</v>
          </cell>
          <cell r="AG246">
            <v>0</v>
          </cell>
          <cell r="AH246">
            <v>0</v>
          </cell>
        </row>
        <row r="247">
          <cell r="A247" t="str">
            <v>Steven Bergwijn</v>
          </cell>
          <cell r="B247" t="str">
            <v>MID</v>
          </cell>
          <cell r="C247" t="str">
            <v>Spurs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437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29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 t="str">
            <v>2022-08-20T11:30:00Z</v>
          </cell>
          <cell r="U247">
            <v>0</v>
          </cell>
          <cell r="V247">
            <v>20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3</v>
          </cell>
          <cell r="AB247">
            <v>0</v>
          </cell>
          <cell r="AC247">
            <v>221</v>
          </cell>
          <cell r="AD247">
            <v>0</v>
          </cell>
          <cell r="AE247">
            <v>0</v>
          </cell>
          <cell r="AF247">
            <v>1</v>
          </cell>
          <cell r="AG247">
            <v>0</v>
          </cell>
          <cell r="AH247">
            <v>0</v>
          </cell>
        </row>
        <row r="248">
          <cell r="A248" t="str">
            <v>Saman Ghoddos</v>
          </cell>
          <cell r="B248" t="str">
            <v>MID</v>
          </cell>
          <cell r="C248" t="str">
            <v>Brentford</v>
          </cell>
          <cell r="D248">
            <v>0.8</v>
          </cell>
          <cell r="E248">
            <v>0</v>
          </cell>
          <cell r="F248">
            <v>0</v>
          </cell>
          <cell r="G248">
            <v>3</v>
          </cell>
          <cell r="H248">
            <v>0</v>
          </cell>
          <cell r="I248">
            <v>0</v>
          </cell>
          <cell r="J248">
            <v>87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24</v>
          </cell>
          <cell r="P248">
            <v>1</v>
          </cell>
          <cell r="Q248">
            <v>0</v>
          </cell>
          <cell r="R248">
            <v>0</v>
          </cell>
          <cell r="S248">
            <v>0</v>
          </cell>
          <cell r="T248" t="str">
            <v>2022-08-20T14:00:00Z</v>
          </cell>
          <cell r="U248">
            <v>7</v>
          </cell>
          <cell r="V248">
            <v>9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3</v>
          </cell>
          <cell r="AB248">
            <v>0</v>
          </cell>
          <cell r="AC248">
            <v>2408</v>
          </cell>
          <cell r="AD248">
            <v>0</v>
          </cell>
          <cell r="AE248">
            <v>2</v>
          </cell>
          <cell r="AF248">
            <v>3</v>
          </cell>
          <cell r="AG248">
            <v>0</v>
          </cell>
          <cell r="AH248">
            <v>1</v>
          </cell>
        </row>
        <row r="249">
          <cell r="A249" t="str">
            <v>Connor Ronan</v>
          </cell>
          <cell r="B249" t="str">
            <v>MID</v>
          </cell>
          <cell r="C249" t="str">
            <v>Wolves</v>
          </cell>
          <cell r="D249">
            <v>-0.5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567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29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 t="str">
            <v>2022-08-20T11:30:00Z</v>
          </cell>
          <cell r="U249">
            <v>0</v>
          </cell>
          <cell r="V249">
            <v>18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3</v>
          </cell>
          <cell r="AB249">
            <v>0</v>
          </cell>
          <cell r="AC249">
            <v>7972</v>
          </cell>
          <cell r="AD249">
            <v>0</v>
          </cell>
          <cell r="AE249">
            <v>0</v>
          </cell>
          <cell r="AF249">
            <v>1</v>
          </cell>
          <cell r="AG249">
            <v>0</v>
          </cell>
          <cell r="AH249">
            <v>0</v>
          </cell>
        </row>
        <row r="250">
          <cell r="A250" t="str">
            <v>Aymeric Laporte</v>
          </cell>
          <cell r="B250" t="str">
            <v>DEF</v>
          </cell>
          <cell r="C250" t="str">
            <v>Man City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309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28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 t="str">
            <v>2022-08-21T15:30:00Z</v>
          </cell>
          <cell r="U250">
            <v>0</v>
          </cell>
          <cell r="V250">
            <v>15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3</v>
          </cell>
          <cell r="AB250">
            <v>0</v>
          </cell>
          <cell r="AC250">
            <v>35680</v>
          </cell>
          <cell r="AD250">
            <v>0</v>
          </cell>
          <cell r="AE250">
            <v>3</v>
          </cell>
          <cell r="AF250">
            <v>3</v>
          </cell>
          <cell r="AG250">
            <v>0</v>
          </cell>
          <cell r="AH250">
            <v>0</v>
          </cell>
        </row>
        <row r="251">
          <cell r="A251" t="str">
            <v>Joelinton CÃ¡ssio ApolinÃ¡rio de Lira</v>
          </cell>
          <cell r="B251" t="str">
            <v>MID</v>
          </cell>
          <cell r="C251" t="str">
            <v>Newcastle</v>
          </cell>
          <cell r="D251">
            <v>2</v>
          </cell>
          <cell r="E251">
            <v>0</v>
          </cell>
          <cell r="F251">
            <v>0</v>
          </cell>
          <cell r="G251">
            <v>9</v>
          </cell>
          <cell r="H251">
            <v>0</v>
          </cell>
          <cell r="I251">
            <v>22</v>
          </cell>
          <cell r="J251">
            <v>371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28</v>
          </cell>
          <cell r="P251">
            <v>3</v>
          </cell>
          <cell r="Q251">
            <v>0</v>
          </cell>
          <cell r="R251">
            <v>4.7</v>
          </cell>
          <cell r="S251">
            <v>20.8</v>
          </cell>
          <cell r="T251" t="str">
            <v>2022-08-21T15:30:00Z</v>
          </cell>
          <cell r="U251">
            <v>90</v>
          </cell>
          <cell r="V251">
            <v>13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3</v>
          </cell>
          <cell r="AB251">
            <v>0</v>
          </cell>
          <cell r="AC251">
            <v>68717</v>
          </cell>
          <cell r="AD251">
            <v>0</v>
          </cell>
          <cell r="AE251">
            <v>3</v>
          </cell>
          <cell r="AF251">
            <v>3</v>
          </cell>
          <cell r="AG251">
            <v>4</v>
          </cell>
          <cell r="AH251">
            <v>1</v>
          </cell>
        </row>
        <row r="252">
          <cell r="A252" t="str">
            <v>Joseph Hodge</v>
          </cell>
          <cell r="B252" t="str">
            <v>MID</v>
          </cell>
          <cell r="C252" t="str">
            <v>Wolves</v>
          </cell>
          <cell r="D252">
            <v>-0.5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566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29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 t="str">
            <v>2022-08-20T11:30:00Z</v>
          </cell>
          <cell r="U252">
            <v>0</v>
          </cell>
          <cell r="V252">
            <v>18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3</v>
          </cell>
          <cell r="AB252">
            <v>0</v>
          </cell>
          <cell r="AC252">
            <v>3449</v>
          </cell>
          <cell r="AD252">
            <v>0</v>
          </cell>
          <cell r="AE252">
            <v>0</v>
          </cell>
          <cell r="AF252">
            <v>1</v>
          </cell>
          <cell r="AG252">
            <v>0</v>
          </cell>
          <cell r="AH252">
            <v>0</v>
          </cell>
        </row>
        <row r="253">
          <cell r="A253" t="str">
            <v>Alex Iwobi</v>
          </cell>
          <cell r="B253" t="str">
            <v>MID</v>
          </cell>
          <cell r="C253" t="str">
            <v>Everton</v>
          </cell>
          <cell r="D253">
            <v>2.2000000000000002</v>
          </cell>
          <cell r="E253">
            <v>0</v>
          </cell>
          <cell r="F253">
            <v>0</v>
          </cell>
          <cell r="G253">
            <v>13</v>
          </cell>
          <cell r="H253">
            <v>0</v>
          </cell>
          <cell r="I253">
            <v>46.9</v>
          </cell>
          <cell r="J253">
            <v>186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</v>
          </cell>
          <cell r="P253">
            <v>1</v>
          </cell>
          <cell r="Q253">
            <v>0</v>
          </cell>
          <cell r="R253">
            <v>6.6</v>
          </cell>
          <cell r="S253">
            <v>16.399999999999999</v>
          </cell>
          <cell r="T253" t="str">
            <v>2022-08-20T14:00:00Z</v>
          </cell>
          <cell r="U253">
            <v>90</v>
          </cell>
          <cell r="V253">
            <v>16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3</v>
          </cell>
          <cell r="AB253">
            <v>0</v>
          </cell>
          <cell r="AC253">
            <v>22529</v>
          </cell>
          <cell r="AD253">
            <v>0</v>
          </cell>
          <cell r="AE253">
            <v>1</v>
          </cell>
          <cell r="AF253">
            <v>1</v>
          </cell>
          <cell r="AG253">
            <v>3</v>
          </cell>
          <cell r="AH253">
            <v>1</v>
          </cell>
        </row>
        <row r="254">
          <cell r="A254" t="str">
            <v>Adam Forshaw</v>
          </cell>
          <cell r="B254" t="str">
            <v>MID</v>
          </cell>
          <cell r="C254" t="str">
            <v>Leeds</v>
          </cell>
          <cell r="D254">
            <v>-0.3</v>
          </cell>
          <cell r="E254">
            <v>0</v>
          </cell>
          <cell r="F254">
            <v>0</v>
          </cell>
          <cell r="G254">
            <v>3</v>
          </cell>
          <cell r="H254">
            <v>0</v>
          </cell>
          <cell r="I254">
            <v>0.4</v>
          </cell>
          <cell r="J254">
            <v>224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25</v>
          </cell>
          <cell r="P254">
            <v>0</v>
          </cell>
          <cell r="Q254">
            <v>0</v>
          </cell>
          <cell r="R254">
            <v>0.1</v>
          </cell>
          <cell r="S254">
            <v>0.8</v>
          </cell>
          <cell r="T254" t="str">
            <v>2022-08-21T13:00:00Z</v>
          </cell>
          <cell r="U254">
            <v>29</v>
          </cell>
          <cell r="V254">
            <v>6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3</v>
          </cell>
          <cell r="AB254">
            <v>0</v>
          </cell>
          <cell r="AC254">
            <v>6276</v>
          </cell>
          <cell r="AD254">
            <v>0</v>
          </cell>
          <cell r="AE254">
            <v>0</v>
          </cell>
          <cell r="AF254">
            <v>3</v>
          </cell>
          <cell r="AG254">
            <v>0</v>
          </cell>
          <cell r="AH254">
            <v>1</v>
          </cell>
        </row>
        <row r="255">
          <cell r="A255" t="str">
            <v>Ben Pearson</v>
          </cell>
          <cell r="B255" t="str">
            <v>MID</v>
          </cell>
          <cell r="C255" t="str">
            <v>Bournemouth</v>
          </cell>
          <cell r="D255">
            <v>0.7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0.3</v>
          </cell>
          <cell r="J255">
            <v>68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21</v>
          </cell>
          <cell r="P255">
            <v>2</v>
          </cell>
          <cell r="Q255">
            <v>0</v>
          </cell>
          <cell r="R255">
            <v>0.1</v>
          </cell>
          <cell r="S255">
            <v>0.8</v>
          </cell>
          <cell r="T255" t="str">
            <v>2022-08-20T16:30:00Z</v>
          </cell>
          <cell r="U255">
            <v>45</v>
          </cell>
          <cell r="V255">
            <v>1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3</v>
          </cell>
          <cell r="AB255">
            <v>0</v>
          </cell>
          <cell r="AC255">
            <v>59240</v>
          </cell>
          <cell r="AD255">
            <v>0</v>
          </cell>
          <cell r="AE255">
            <v>3</v>
          </cell>
          <cell r="AF255">
            <v>0</v>
          </cell>
          <cell r="AG255">
            <v>0</v>
          </cell>
          <cell r="AH255">
            <v>1</v>
          </cell>
        </row>
        <row r="256">
          <cell r="A256" t="str">
            <v>Joel Matip</v>
          </cell>
          <cell r="B256" t="str">
            <v>DEF</v>
          </cell>
          <cell r="C256" t="str">
            <v>Liverpool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276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 t="str">
            <v>2022-08-22T19:00:00Z</v>
          </cell>
          <cell r="U256">
            <v>0</v>
          </cell>
          <cell r="V256">
            <v>14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3</v>
          </cell>
          <cell r="AB256">
            <v>0</v>
          </cell>
          <cell r="AC256">
            <v>128522</v>
          </cell>
          <cell r="AD256">
            <v>0</v>
          </cell>
          <cell r="AE256">
            <v>1</v>
          </cell>
          <cell r="AF256">
            <v>2</v>
          </cell>
          <cell r="AG256">
            <v>0</v>
          </cell>
          <cell r="AH256">
            <v>0</v>
          </cell>
        </row>
        <row r="257">
          <cell r="A257" t="str">
            <v>Sven Botman</v>
          </cell>
          <cell r="B257" t="str">
            <v>DEF</v>
          </cell>
          <cell r="C257" t="str">
            <v>Newcastle</v>
          </cell>
          <cell r="D257">
            <v>2</v>
          </cell>
          <cell r="E257">
            <v>0</v>
          </cell>
          <cell r="F257">
            <v>0</v>
          </cell>
          <cell r="G257">
            <v>12</v>
          </cell>
          <cell r="H257">
            <v>0</v>
          </cell>
          <cell r="I257">
            <v>10.4</v>
          </cell>
          <cell r="J257">
            <v>377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28</v>
          </cell>
          <cell r="P257">
            <v>3</v>
          </cell>
          <cell r="Q257">
            <v>0</v>
          </cell>
          <cell r="R257">
            <v>2.5</v>
          </cell>
          <cell r="S257">
            <v>8.6</v>
          </cell>
          <cell r="T257" t="str">
            <v>2022-08-21T15:30:00Z</v>
          </cell>
          <cell r="U257">
            <v>90</v>
          </cell>
          <cell r="V257">
            <v>13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3</v>
          </cell>
          <cell r="AB257">
            <v>0</v>
          </cell>
          <cell r="AC257">
            <v>193303</v>
          </cell>
          <cell r="AD257">
            <v>0</v>
          </cell>
          <cell r="AE257">
            <v>3</v>
          </cell>
          <cell r="AF257">
            <v>3</v>
          </cell>
          <cell r="AG257">
            <v>6</v>
          </cell>
          <cell r="AH257">
            <v>1</v>
          </cell>
        </row>
        <row r="258">
          <cell r="A258" t="str">
            <v>SaÃ¯d Benrahma</v>
          </cell>
          <cell r="B258" t="str">
            <v>MID</v>
          </cell>
          <cell r="C258" t="str">
            <v>West Ham</v>
          </cell>
          <cell r="D258">
            <v>1.7</v>
          </cell>
          <cell r="E258">
            <v>0</v>
          </cell>
          <cell r="F258">
            <v>0</v>
          </cell>
          <cell r="G258">
            <v>6</v>
          </cell>
          <cell r="H258">
            <v>0</v>
          </cell>
          <cell r="I258">
            <v>2.1</v>
          </cell>
          <cell r="J258">
            <v>464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30</v>
          </cell>
          <cell r="P258">
            <v>2</v>
          </cell>
          <cell r="Q258">
            <v>0</v>
          </cell>
          <cell r="R258">
            <v>2.7</v>
          </cell>
          <cell r="S258">
            <v>2</v>
          </cell>
          <cell r="T258" t="str">
            <v>2022-08-21T13:00:00Z</v>
          </cell>
          <cell r="U258">
            <v>74</v>
          </cell>
          <cell r="V258">
            <v>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3</v>
          </cell>
          <cell r="AB258">
            <v>0</v>
          </cell>
          <cell r="AC258">
            <v>193031</v>
          </cell>
          <cell r="AD258">
            <v>0</v>
          </cell>
          <cell r="AE258">
            <v>2</v>
          </cell>
          <cell r="AF258">
            <v>0</v>
          </cell>
          <cell r="AG258">
            <v>23</v>
          </cell>
          <cell r="AH258">
            <v>2</v>
          </cell>
        </row>
        <row r="259">
          <cell r="A259" t="str">
            <v>Fabio Henrique Tavares</v>
          </cell>
          <cell r="B259" t="str">
            <v>MID</v>
          </cell>
          <cell r="C259" t="str">
            <v>Liverpool</v>
          </cell>
          <cell r="D259">
            <v>1.8</v>
          </cell>
          <cell r="E259">
            <v>0</v>
          </cell>
          <cell r="F259">
            <v>0</v>
          </cell>
          <cell r="G259">
            <v>4</v>
          </cell>
          <cell r="H259">
            <v>0</v>
          </cell>
          <cell r="I259">
            <v>0.7</v>
          </cell>
          <cell r="J259">
            <v>282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27</v>
          </cell>
          <cell r="P259">
            <v>0</v>
          </cell>
          <cell r="Q259">
            <v>0</v>
          </cell>
          <cell r="R259">
            <v>2.4</v>
          </cell>
          <cell r="S259">
            <v>5.8</v>
          </cell>
          <cell r="T259" t="str">
            <v>2022-08-22T19:00:00Z</v>
          </cell>
          <cell r="U259">
            <v>31</v>
          </cell>
          <cell r="V259">
            <v>14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3</v>
          </cell>
          <cell r="AB259">
            <v>0</v>
          </cell>
          <cell r="AC259">
            <v>106741</v>
          </cell>
          <cell r="AD259">
            <v>0</v>
          </cell>
          <cell r="AE259">
            <v>1</v>
          </cell>
          <cell r="AF259">
            <v>2</v>
          </cell>
          <cell r="AG259">
            <v>17</v>
          </cell>
          <cell r="AH259">
            <v>1</v>
          </cell>
        </row>
        <row r="260">
          <cell r="A260" t="str">
            <v>Hakim Ziyech</v>
          </cell>
          <cell r="B260" t="str">
            <v>MID</v>
          </cell>
          <cell r="C260" t="str">
            <v>Chelsea</v>
          </cell>
          <cell r="D260">
            <v>1.3</v>
          </cell>
          <cell r="E260">
            <v>0</v>
          </cell>
          <cell r="F260">
            <v>0</v>
          </cell>
          <cell r="G260">
            <v>6</v>
          </cell>
          <cell r="H260">
            <v>0</v>
          </cell>
          <cell r="I260">
            <v>21.7</v>
          </cell>
          <cell r="J260">
            <v>135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25</v>
          </cell>
          <cell r="P260">
            <v>1</v>
          </cell>
          <cell r="Q260">
            <v>0</v>
          </cell>
          <cell r="R260">
            <v>4.3</v>
          </cell>
          <cell r="S260">
            <v>5.4</v>
          </cell>
          <cell r="T260" t="str">
            <v>2022-08-21T13:00:00Z</v>
          </cell>
          <cell r="U260">
            <v>26</v>
          </cell>
          <cell r="V260">
            <v>11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3</v>
          </cell>
          <cell r="AB260">
            <v>0</v>
          </cell>
          <cell r="AC260">
            <v>36212</v>
          </cell>
          <cell r="AD260">
            <v>0</v>
          </cell>
          <cell r="AE260">
            <v>0</v>
          </cell>
          <cell r="AF260">
            <v>3</v>
          </cell>
          <cell r="AG260">
            <v>16</v>
          </cell>
          <cell r="AH260">
            <v>1</v>
          </cell>
        </row>
        <row r="261">
          <cell r="A261" t="str">
            <v>Robert Kenedy Nunes do Nascimento</v>
          </cell>
          <cell r="B261" t="str">
            <v>DEF</v>
          </cell>
          <cell r="C261" t="str">
            <v>Chelsea</v>
          </cell>
          <cell r="D261">
            <v>1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138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25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 t="str">
            <v>2022-08-21T13:00:00Z</v>
          </cell>
          <cell r="U261">
            <v>0</v>
          </cell>
          <cell r="V261">
            <v>11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3</v>
          </cell>
          <cell r="AB261">
            <v>0</v>
          </cell>
          <cell r="AC261">
            <v>34692</v>
          </cell>
          <cell r="AD261">
            <v>0</v>
          </cell>
          <cell r="AE261">
            <v>0</v>
          </cell>
          <cell r="AF261">
            <v>3</v>
          </cell>
          <cell r="AG261">
            <v>0</v>
          </cell>
          <cell r="AH261">
            <v>0</v>
          </cell>
        </row>
        <row r="262">
          <cell r="A262" t="str">
            <v>Willy Boly</v>
          </cell>
          <cell r="B262" t="str">
            <v>DEF</v>
          </cell>
          <cell r="C262" t="str">
            <v>Wolves</v>
          </cell>
          <cell r="D262">
            <v>-0.5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474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29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 t="str">
            <v>2022-08-20T11:30:00Z</v>
          </cell>
          <cell r="U262">
            <v>0</v>
          </cell>
          <cell r="V262">
            <v>18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</v>
          </cell>
          <cell r="AB262">
            <v>0</v>
          </cell>
          <cell r="AC262">
            <v>23756</v>
          </cell>
          <cell r="AD262">
            <v>0</v>
          </cell>
          <cell r="AE262">
            <v>0</v>
          </cell>
          <cell r="AF262">
            <v>1</v>
          </cell>
          <cell r="AG262">
            <v>0</v>
          </cell>
          <cell r="AH262">
            <v>0</v>
          </cell>
        </row>
        <row r="263">
          <cell r="A263" t="str">
            <v>Tomas Soucek</v>
          </cell>
          <cell r="B263" t="str">
            <v>MID</v>
          </cell>
          <cell r="C263" t="str">
            <v>West Ham</v>
          </cell>
          <cell r="D263">
            <v>2</v>
          </cell>
          <cell r="E263">
            <v>0</v>
          </cell>
          <cell r="F263">
            <v>0</v>
          </cell>
          <cell r="G263">
            <v>11</v>
          </cell>
          <cell r="H263">
            <v>0</v>
          </cell>
          <cell r="I263">
            <v>1.6</v>
          </cell>
          <cell r="J263">
            <v>468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30</v>
          </cell>
          <cell r="P263">
            <v>2</v>
          </cell>
          <cell r="Q263">
            <v>0</v>
          </cell>
          <cell r="R263">
            <v>7.5</v>
          </cell>
          <cell r="S263">
            <v>17.8</v>
          </cell>
          <cell r="T263" t="str">
            <v>2022-08-21T13:00:00Z</v>
          </cell>
          <cell r="U263">
            <v>90</v>
          </cell>
          <cell r="V263">
            <v>5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3</v>
          </cell>
          <cell r="AB263">
            <v>0</v>
          </cell>
          <cell r="AC263">
            <v>145036</v>
          </cell>
          <cell r="AD263">
            <v>0</v>
          </cell>
          <cell r="AE263">
            <v>2</v>
          </cell>
          <cell r="AF263">
            <v>0</v>
          </cell>
          <cell r="AG263">
            <v>56</v>
          </cell>
          <cell r="AH263">
            <v>2</v>
          </cell>
        </row>
        <row r="264">
          <cell r="A264" t="str">
            <v>Leo Fuhr Hjelde</v>
          </cell>
          <cell r="B264" t="str">
            <v>DEF</v>
          </cell>
          <cell r="C264" t="str">
            <v>Leeds</v>
          </cell>
          <cell r="D264">
            <v>-1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243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25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 t="str">
            <v>2022-08-21T13:00:00Z</v>
          </cell>
          <cell r="U264">
            <v>0</v>
          </cell>
          <cell r="V264">
            <v>6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3</v>
          </cell>
          <cell r="AB264">
            <v>0</v>
          </cell>
          <cell r="AC264">
            <v>19473</v>
          </cell>
          <cell r="AD264">
            <v>0</v>
          </cell>
          <cell r="AE264">
            <v>0</v>
          </cell>
          <cell r="AF264">
            <v>3</v>
          </cell>
          <cell r="AG264">
            <v>0</v>
          </cell>
          <cell r="AH264">
            <v>0</v>
          </cell>
        </row>
        <row r="265">
          <cell r="A265" t="str">
            <v>Mads Roerslev Rasmussen</v>
          </cell>
          <cell r="B265" t="str">
            <v>DEF</v>
          </cell>
          <cell r="C265" t="str">
            <v>Brentford</v>
          </cell>
          <cell r="D265">
            <v>2.5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90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24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 t="str">
            <v>2022-08-20T14:00:00Z</v>
          </cell>
          <cell r="U265">
            <v>0</v>
          </cell>
          <cell r="V265">
            <v>9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3</v>
          </cell>
          <cell r="AB265">
            <v>0</v>
          </cell>
          <cell r="AC265">
            <v>5372</v>
          </cell>
          <cell r="AD265">
            <v>0</v>
          </cell>
          <cell r="AE265">
            <v>2</v>
          </cell>
          <cell r="AF265">
            <v>3</v>
          </cell>
          <cell r="AG265">
            <v>0</v>
          </cell>
          <cell r="AH265">
            <v>0</v>
          </cell>
        </row>
        <row r="266">
          <cell r="A266" t="str">
            <v>Wilfried Zaha</v>
          </cell>
          <cell r="B266" t="str">
            <v>MID</v>
          </cell>
          <cell r="C266" t="str">
            <v>Crystal Palace</v>
          </cell>
          <cell r="D266">
            <v>7</v>
          </cell>
          <cell r="E266">
            <v>0</v>
          </cell>
          <cell r="F266">
            <v>3</v>
          </cell>
          <cell r="G266">
            <v>39</v>
          </cell>
          <cell r="H266">
            <v>0</v>
          </cell>
          <cell r="I266">
            <v>34.799999999999997</v>
          </cell>
          <cell r="J266">
            <v>160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22</v>
          </cell>
          <cell r="P266">
            <v>1</v>
          </cell>
          <cell r="Q266">
            <v>2</v>
          </cell>
          <cell r="R266">
            <v>15.8</v>
          </cell>
          <cell r="S266">
            <v>78</v>
          </cell>
          <cell r="T266" t="str">
            <v>2022-08-20T14:00:00Z</v>
          </cell>
          <cell r="U266">
            <v>81</v>
          </cell>
          <cell r="V266">
            <v>2</v>
          </cell>
          <cell r="W266">
            <v>0</v>
          </cell>
          <cell r="X266">
            <v>1</v>
          </cell>
          <cell r="Y266">
            <v>0</v>
          </cell>
          <cell r="Z266">
            <v>0</v>
          </cell>
          <cell r="AA266">
            <v>3</v>
          </cell>
          <cell r="AB266">
            <v>0</v>
          </cell>
          <cell r="AC266">
            <v>790925</v>
          </cell>
          <cell r="AD266">
            <v>0</v>
          </cell>
          <cell r="AE266">
            <v>1</v>
          </cell>
          <cell r="AF266">
            <v>3</v>
          </cell>
          <cell r="AG266">
            <v>45</v>
          </cell>
          <cell r="AH266">
            <v>12</v>
          </cell>
        </row>
        <row r="267">
          <cell r="A267" t="str">
            <v>Sean Longstaff</v>
          </cell>
          <cell r="B267" t="str">
            <v>MID</v>
          </cell>
          <cell r="C267" t="str">
            <v>Newcastle</v>
          </cell>
          <cell r="D267">
            <v>0</v>
          </cell>
          <cell r="E267">
            <v>0</v>
          </cell>
          <cell r="F267">
            <v>0</v>
          </cell>
          <cell r="G267">
            <v>3</v>
          </cell>
          <cell r="H267">
            <v>0</v>
          </cell>
          <cell r="I267">
            <v>0.3</v>
          </cell>
          <cell r="J267">
            <v>370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28</v>
          </cell>
          <cell r="P267">
            <v>0</v>
          </cell>
          <cell r="Q267">
            <v>0</v>
          </cell>
          <cell r="R267">
            <v>0.2</v>
          </cell>
          <cell r="S267">
            <v>0</v>
          </cell>
          <cell r="T267" t="str">
            <v>2022-08-21T15:30:00Z</v>
          </cell>
          <cell r="U267">
            <v>20</v>
          </cell>
          <cell r="V267">
            <v>13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3</v>
          </cell>
          <cell r="AB267">
            <v>0</v>
          </cell>
          <cell r="AC267">
            <v>94286</v>
          </cell>
          <cell r="AD267">
            <v>0</v>
          </cell>
          <cell r="AE267">
            <v>3</v>
          </cell>
          <cell r="AF267">
            <v>3</v>
          </cell>
          <cell r="AG267">
            <v>2</v>
          </cell>
          <cell r="AH267">
            <v>1</v>
          </cell>
        </row>
        <row r="268">
          <cell r="A268" t="str">
            <v>Mads Bech SÃ¸rensen</v>
          </cell>
          <cell r="B268" t="str">
            <v>DEF</v>
          </cell>
          <cell r="C268" t="str">
            <v>Brentford</v>
          </cell>
          <cell r="D268">
            <v>1.2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91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24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 t="str">
            <v>2022-08-20T14:00:00Z</v>
          </cell>
          <cell r="U268">
            <v>0</v>
          </cell>
          <cell r="V268">
            <v>9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3</v>
          </cell>
          <cell r="AB268">
            <v>0</v>
          </cell>
          <cell r="AC268">
            <v>6783</v>
          </cell>
          <cell r="AD268">
            <v>0</v>
          </cell>
          <cell r="AE268">
            <v>2</v>
          </cell>
          <cell r="AF268">
            <v>3</v>
          </cell>
          <cell r="AG268">
            <v>0</v>
          </cell>
          <cell r="AH268">
            <v>0</v>
          </cell>
        </row>
        <row r="269">
          <cell r="A269" t="str">
            <v>Tom Davies</v>
          </cell>
          <cell r="B269" t="str">
            <v>MID</v>
          </cell>
          <cell r="C269" t="str">
            <v>Everton</v>
          </cell>
          <cell r="D269">
            <v>0.8</v>
          </cell>
          <cell r="E269">
            <v>0</v>
          </cell>
          <cell r="F269">
            <v>0</v>
          </cell>
          <cell r="G269">
            <v>7</v>
          </cell>
          <cell r="H269">
            <v>0</v>
          </cell>
          <cell r="I269">
            <v>17.3</v>
          </cell>
          <cell r="J269">
            <v>190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23</v>
          </cell>
          <cell r="P269">
            <v>0</v>
          </cell>
          <cell r="Q269">
            <v>0</v>
          </cell>
          <cell r="R269">
            <v>4.4000000000000004</v>
          </cell>
          <cell r="S269">
            <v>4</v>
          </cell>
          <cell r="T269" t="str">
            <v>2022-08-20T14:00:00Z</v>
          </cell>
          <cell r="U269">
            <v>56</v>
          </cell>
          <cell r="V269">
            <v>16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3</v>
          </cell>
          <cell r="AB269">
            <v>0</v>
          </cell>
          <cell r="AC269">
            <v>3215</v>
          </cell>
          <cell r="AD269">
            <v>0</v>
          </cell>
          <cell r="AE269">
            <v>1</v>
          </cell>
          <cell r="AF269">
            <v>1</v>
          </cell>
          <cell r="AG269">
            <v>23</v>
          </cell>
          <cell r="AH269">
            <v>1</v>
          </cell>
        </row>
        <row r="270">
          <cell r="A270" t="str">
            <v>Granit Xhaka</v>
          </cell>
          <cell r="B270" t="str">
            <v>MID</v>
          </cell>
          <cell r="C270" t="str">
            <v>Arsenal</v>
          </cell>
          <cell r="D270">
            <v>7.7</v>
          </cell>
          <cell r="E270">
            <v>1</v>
          </cell>
          <cell r="F270">
            <v>0</v>
          </cell>
          <cell r="G270">
            <v>25</v>
          </cell>
          <cell r="H270">
            <v>1</v>
          </cell>
          <cell r="I270">
            <v>34</v>
          </cell>
          <cell r="J270">
            <v>3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21</v>
          </cell>
          <cell r="P270">
            <v>0</v>
          </cell>
          <cell r="Q270">
            <v>0</v>
          </cell>
          <cell r="R270">
            <v>6.6</v>
          </cell>
          <cell r="S270">
            <v>25.8</v>
          </cell>
          <cell r="T270" t="str">
            <v>2022-08-20T16:30:00Z</v>
          </cell>
          <cell r="U270">
            <v>87</v>
          </cell>
          <cell r="V270">
            <v>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3</v>
          </cell>
          <cell r="AB270">
            <v>0</v>
          </cell>
          <cell r="AC270">
            <v>216726</v>
          </cell>
          <cell r="AD270">
            <v>0</v>
          </cell>
          <cell r="AE270">
            <v>3</v>
          </cell>
          <cell r="AF270">
            <v>0</v>
          </cell>
          <cell r="AG270">
            <v>6</v>
          </cell>
          <cell r="AH270">
            <v>6</v>
          </cell>
        </row>
        <row r="271">
          <cell r="A271" t="str">
            <v>Lisandro MartÃ­nez</v>
          </cell>
          <cell r="B271" t="str">
            <v>DEF</v>
          </cell>
          <cell r="C271" t="str">
            <v>Man Utd</v>
          </cell>
          <cell r="D271">
            <v>-0.2</v>
          </cell>
          <cell r="E271">
            <v>0</v>
          </cell>
          <cell r="F271">
            <v>0</v>
          </cell>
          <cell r="G271">
            <v>13</v>
          </cell>
          <cell r="H271">
            <v>0</v>
          </cell>
          <cell r="I271">
            <v>0.3</v>
          </cell>
          <cell r="J271">
            <v>533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27</v>
          </cell>
          <cell r="P271">
            <v>1</v>
          </cell>
          <cell r="Q271">
            <v>0</v>
          </cell>
          <cell r="R271">
            <v>2.9</v>
          </cell>
          <cell r="S271">
            <v>29</v>
          </cell>
          <cell r="T271" t="str">
            <v>2022-08-22T19:00:00Z</v>
          </cell>
          <cell r="U271">
            <v>90</v>
          </cell>
          <cell r="V271">
            <v>12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3</v>
          </cell>
          <cell r="AB271">
            <v>0</v>
          </cell>
          <cell r="AC271">
            <v>208168</v>
          </cell>
          <cell r="AD271">
            <v>0</v>
          </cell>
          <cell r="AE271">
            <v>1</v>
          </cell>
          <cell r="AF271">
            <v>2</v>
          </cell>
          <cell r="AG271">
            <v>0</v>
          </cell>
          <cell r="AH271">
            <v>2</v>
          </cell>
        </row>
        <row r="272">
          <cell r="A272" t="str">
            <v>Pape Matar Sarr</v>
          </cell>
          <cell r="B272" t="str">
            <v>MID</v>
          </cell>
          <cell r="C272" t="str">
            <v>Spurs</v>
          </cell>
          <cell r="D272">
            <v>0.5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450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29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 t="str">
            <v>2022-08-20T11:30:00Z</v>
          </cell>
          <cell r="U272">
            <v>0</v>
          </cell>
          <cell r="V272">
            <v>20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3</v>
          </cell>
          <cell r="AB272">
            <v>0</v>
          </cell>
          <cell r="AC272">
            <v>49381</v>
          </cell>
          <cell r="AD272">
            <v>0</v>
          </cell>
          <cell r="AE272">
            <v>0</v>
          </cell>
          <cell r="AF272">
            <v>1</v>
          </cell>
          <cell r="AG272">
            <v>0</v>
          </cell>
          <cell r="AH272">
            <v>0</v>
          </cell>
        </row>
        <row r="273">
          <cell r="A273" t="str">
            <v>Junior Firpo Adames</v>
          </cell>
          <cell r="B273" t="str">
            <v>DEF</v>
          </cell>
          <cell r="C273" t="str">
            <v>Leeds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239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25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 t="str">
            <v>2022-08-21T13:00:00Z</v>
          </cell>
          <cell r="U273">
            <v>0</v>
          </cell>
          <cell r="V273">
            <v>6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3</v>
          </cell>
          <cell r="AB273">
            <v>0</v>
          </cell>
          <cell r="AC273">
            <v>616</v>
          </cell>
          <cell r="AD273">
            <v>0</v>
          </cell>
          <cell r="AE273">
            <v>0</v>
          </cell>
          <cell r="AF273">
            <v>3</v>
          </cell>
          <cell r="AG273">
            <v>0</v>
          </cell>
          <cell r="AH273">
            <v>0</v>
          </cell>
        </row>
        <row r="274">
          <cell r="A274" t="str">
            <v>Harvey Barnes</v>
          </cell>
          <cell r="B274" t="str">
            <v>MID</v>
          </cell>
          <cell r="C274" t="str">
            <v>Leicester</v>
          </cell>
          <cell r="D274">
            <v>0.7</v>
          </cell>
          <cell r="E274">
            <v>0</v>
          </cell>
          <cell r="F274">
            <v>0</v>
          </cell>
          <cell r="G274">
            <v>4</v>
          </cell>
          <cell r="H274">
            <v>0</v>
          </cell>
          <cell r="I274">
            <v>1.9</v>
          </cell>
          <cell r="J274">
            <v>264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26</v>
          </cell>
          <cell r="P274">
            <v>1</v>
          </cell>
          <cell r="Q274">
            <v>0</v>
          </cell>
          <cell r="R274">
            <v>2.8</v>
          </cell>
          <cell r="S274">
            <v>0.4</v>
          </cell>
          <cell r="T274" t="str">
            <v>2022-08-20T14:00:00Z</v>
          </cell>
          <cell r="U274">
            <v>75</v>
          </cell>
          <cell r="V274">
            <v>17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3</v>
          </cell>
          <cell r="AB274">
            <v>0</v>
          </cell>
          <cell r="AC274">
            <v>96805</v>
          </cell>
          <cell r="AD274">
            <v>0</v>
          </cell>
          <cell r="AE274">
            <v>2</v>
          </cell>
          <cell r="AF274">
            <v>1</v>
          </cell>
          <cell r="AG274">
            <v>26</v>
          </cell>
          <cell r="AH274">
            <v>2</v>
          </cell>
        </row>
        <row r="275">
          <cell r="A275" t="str">
            <v>Michail Antonio</v>
          </cell>
          <cell r="B275" t="str">
            <v>FWD</v>
          </cell>
          <cell r="C275" t="str">
            <v>West Ham</v>
          </cell>
          <cell r="D275">
            <v>1.7</v>
          </cell>
          <cell r="E275">
            <v>0</v>
          </cell>
          <cell r="F275">
            <v>0</v>
          </cell>
          <cell r="G275">
            <v>4</v>
          </cell>
          <cell r="H275">
            <v>0</v>
          </cell>
          <cell r="I275">
            <v>11.1</v>
          </cell>
          <cell r="J275">
            <v>458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30</v>
          </cell>
          <cell r="P275">
            <v>2</v>
          </cell>
          <cell r="Q275">
            <v>0</v>
          </cell>
          <cell r="R275">
            <v>1.9</v>
          </cell>
          <cell r="S275">
            <v>1.6</v>
          </cell>
          <cell r="T275" t="str">
            <v>2022-08-21T13:00:00Z</v>
          </cell>
          <cell r="U275">
            <v>74</v>
          </cell>
          <cell r="V275">
            <v>5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3</v>
          </cell>
          <cell r="AB275">
            <v>0</v>
          </cell>
          <cell r="AC275">
            <v>314428</v>
          </cell>
          <cell r="AD275">
            <v>0</v>
          </cell>
          <cell r="AE275">
            <v>2</v>
          </cell>
          <cell r="AF275">
            <v>0</v>
          </cell>
          <cell r="AG275">
            <v>6</v>
          </cell>
          <cell r="AH275">
            <v>2</v>
          </cell>
        </row>
        <row r="276">
          <cell r="A276" t="str">
            <v>Mohamed Elyounoussi</v>
          </cell>
          <cell r="B276" t="str">
            <v>MID</v>
          </cell>
          <cell r="C276" t="str">
            <v>Southampton</v>
          </cell>
          <cell r="D276">
            <v>1</v>
          </cell>
          <cell r="E276">
            <v>0</v>
          </cell>
          <cell r="F276">
            <v>0</v>
          </cell>
          <cell r="G276">
            <v>1</v>
          </cell>
          <cell r="H276">
            <v>0</v>
          </cell>
          <cell r="I276">
            <v>1</v>
          </cell>
          <cell r="J276">
            <v>406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26</v>
          </cell>
          <cell r="P276">
            <v>1</v>
          </cell>
          <cell r="Q276">
            <v>0</v>
          </cell>
          <cell r="R276">
            <v>1</v>
          </cell>
          <cell r="S276">
            <v>1.2</v>
          </cell>
          <cell r="T276" t="str">
            <v>2022-08-20T14:00:00Z</v>
          </cell>
          <cell r="U276">
            <v>90</v>
          </cell>
          <cell r="V276">
            <v>10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3</v>
          </cell>
          <cell r="AB276">
            <v>0</v>
          </cell>
          <cell r="AC276">
            <v>7633</v>
          </cell>
          <cell r="AD276">
            <v>0</v>
          </cell>
          <cell r="AE276">
            <v>2</v>
          </cell>
          <cell r="AF276">
            <v>1</v>
          </cell>
          <cell r="AG276">
            <v>8</v>
          </cell>
          <cell r="AH276">
            <v>1</v>
          </cell>
        </row>
        <row r="277">
          <cell r="A277" t="str">
            <v>Frank Onyeka</v>
          </cell>
          <cell r="B277" t="str">
            <v>MID</v>
          </cell>
          <cell r="C277" t="str">
            <v>Brentford</v>
          </cell>
          <cell r="D277">
            <v>0.8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93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24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 t="str">
            <v>2022-08-20T14:00:00Z</v>
          </cell>
          <cell r="U277">
            <v>0</v>
          </cell>
          <cell r="V277">
            <v>9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3</v>
          </cell>
          <cell r="AB277">
            <v>0</v>
          </cell>
          <cell r="AC277">
            <v>3788</v>
          </cell>
          <cell r="AD277">
            <v>0</v>
          </cell>
          <cell r="AE277">
            <v>2</v>
          </cell>
          <cell r="AF277">
            <v>3</v>
          </cell>
          <cell r="AG277">
            <v>0</v>
          </cell>
          <cell r="AH277">
            <v>0</v>
          </cell>
        </row>
        <row r="278">
          <cell r="A278" t="str">
            <v>Zidane Iqbal</v>
          </cell>
          <cell r="B278" t="str">
            <v>MID</v>
          </cell>
          <cell r="C278" t="str">
            <v>Man Utd</v>
          </cell>
          <cell r="D278">
            <v>-0.5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551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27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 t="str">
            <v>2022-08-22T19:00:00Z</v>
          </cell>
          <cell r="U278">
            <v>0</v>
          </cell>
          <cell r="V278">
            <v>12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3</v>
          </cell>
          <cell r="AB278">
            <v>0</v>
          </cell>
          <cell r="AC278">
            <v>15801</v>
          </cell>
          <cell r="AD278">
            <v>0</v>
          </cell>
          <cell r="AE278">
            <v>1</v>
          </cell>
          <cell r="AF278">
            <v>2</v>
          </cell>
          <cell r="AG278">
            <v>0</v>
          </cell>
          <cell r="AH278">
            <v>0</v>
          </cell>
        </row>
        <row r="279">
          <cell r="A279" t="str">
            <v>Niels Nkounkou</v>
          </cell>
          <cell r="B279" t="str">
            <v>DEF</v>
          </cell>
          <cell r="C279" t="str">
            <v>Everton</v>
          </cell>
          <cell r="D279">
            <v>0.5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198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23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 t="str">
            <v>2022-08-20T14:00:00Z</v>
          </cell>
          <cell r="U279">
            <v>0</v>
          </cell>
          <cell r="V279">
            <v>16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3</v>
          </cell>
          <cell r="AB279">
            <v>0</v>
          </cell>
          <cell r="AC279">
            <v>48317</v>
          </cell>
          <cell r="AD279">
            <v>0</v>
          </cell>
          <cell r="AE279">
            <v>1</v>
          </cell>
          <cell r="AF279">
            <v>1</v>
          </cell>
          <cell r="AG279">
            <v>0</v>
          </cell>
          <cell r="AH279">
            <v>0</v>
          </cell>
        </row>
        <row r="280">
          <cell r="A280" t="str">
            <v>Rodrigo Bentancur</v>
          </cell>
          <cell r="B280" t="str">
            <v>MID</v>
          </cell>
          <cell r="C280" t="str">
            <v>Spurs</v>
          </cell>
          <cell r="D280">
            <v>2.5</v>
          </cell>
          <cell r="E280">
            <v>0</v>
          </cell>
          <cell r="F280">
            <v>0</v>
          </cell>
          <cell r="G280">
            <v>20</v>
          </cell>
          <cell r="H280">
            <v>1</v>
          </cell>
          <cell r="I280">
            <v>3.3</v>
          </cell>
          <cell r="J280">
            <v>440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29</v>
          </cell>
          <cell r="P280">
            <v>0</v>
          </cell>
          <cell r="Q280">
            <v>0</v>
          </cell>
          <cell r="R280">
            <v>2.9</v>
          </cell>
          <cell r="S280">
            <v>25.6</v>
          </cell>
          <cell r="T280" t="str">
            <v>2022-08-20T11:30:00Z</v>
          </cell>
          <cell r="U280">
            <v>90</v>
          </cell>
          <cell r="V280">
            <v>20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3</v>
          </cell>
          <cell r="AB280">
            <v>0</v>
          </cell>
          <cell r="AC280">
            <v>37176</v>
          </cell>
          <cell r="AD280">
            <v>0</v>
          </cell>
          <cell r="AE280">
            <v>0</v>
          </cell>
          <cell r="AF280">
            <v>1</v>
          </cell>
          <cell r="AG280">
            <v>0</v>
          </cell>
          <cell r="AH280">
            <v>3</v>
          </cell>
        </row>
        <row r="281">
          <cell r="A281" t="str">
            <v>Mason Mount</v>
          </cell>
          <cell r="B281" t="str">
            <v>MID</v>
          </cell>
          <cell r="C281" t="str">
            <v>Chelsea</v>
          </cell>
          <cell r="D281">
            <v>3.3</v>
          </cell>
          <cell r="E281">
            <v>0</v>
          </cell>
          <cell r="F281">
            <v>0</v>
          </cell>
          <cell r="G281">
            <v>15</v>
          </cell>
          <cell r="H281">
            <v>0</v>
          </cell>
          <cell r="I281">
            <v>56</v>
          </cell>
          <cell r="J281">
            <v>142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25</v>
          </cell>
          <cell r="P281">
            <v>3</v>
          </cell>
          <cell r="Q281">
            <v>0</v>
          </cell>
          <cell r="R281">
            <v>13.7</v>
          </cell>
          <cell r="S281">
            <v>25.6</v>
          </cell>
          <cell r="T281" t="str">
            <v>2022-08-21T13:00:00Z</v>
          </cell>
          <cell r="U281">
            <v>76</v>
          </cell>
          <cell r="V281">
            <v>11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3</v>
          </cell>
          <cell r="AB281">
            <v>0</v>
          </cell>
          <cell r="AC281">
            <v>735805</v>
          </cell>
          <cell r="AD281">
            <v>0</v>
          </cell>
          <cell r="AE281">
            <v>0</v>
          </cell>
          <cell r="AF281">
            <v>3</v>
          </cell>
          <cell r="AG281">
            <v>55</v>
          </cell>
          <cell r="AH281">
            <v>2</v>
          </cell>
        </row>
        <row r="282">
          <cell r="A282" t="str">
            <v>Nayef Aguerd</v>
          </cell>
          <cell r="B282" t="str">
            <v>DEF</v>
          </cell>
          <cell r="C282" t="str">
            <v>West Ham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472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30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 t="str">
            <v>2022-08-21T13:00:00Z</v>
          </cell>
          <cell r="U282">
            <v>0</v>
          </cell>
          <cell r="V282">
            <v>5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3</v>
          </cell>
          <cell r="AB282">
            <v>0</v>
          </cell>
          <cell r="AC282">
            <v>5404</v>
          </cell>
          <cell r="AD282">
            <v>0</v>
          </cell>
          <cell r="AE282">
            <v>2</v>
          </cell>
          <cell r="AF282">
            <v>0</v>
          </cell>
          <cell r="AG282">
            <v>0</v>
          </cell>
          <cell r="AH282">
            <v>0</v>
          </cell>
        </row>
        <row r="283">
          <cell r="A283" t="str">
            <v>Manor Solomon</v>
          </cell>
          <cell r="B283" t="str">
            <v>MID</v>
          </cell>
          <cell r="C283" t="str">
            <v>Fulham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562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24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 t="str">
            <v>2022-08-20T14:00:00Z</v>
          </cell>
          <cell r="U283">
            <v>0</v>
          </cell>
          <cell r="V283">
            <v>4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3</v>
          </cell>
          <cell r="AB283">
            <v>0</v>
          </cell>
          <cell r="AC283">
            <v>744</v>
          </cell>
          <cell r="AD283">
            <v>0</v>
          </cell>
          <cell r="AE283">
            <v>2</v>
          </cell>
          <cell r="AF283">
            <v>3</v>
          </cell>
          <cell r="AG283">
            <v>0</v>
          </cell>
          <cell r="AH283">
            <v>0</v>
          </cell>
        </row>
        <row r="284">
          <cell r="A284" t="str">
            <v>RaÃºl JimÃ©nez</v>
          </cell>
          <cell r="B284" t="str">
            <v>FWD</v>
          </cell>
          <cell r="C284" t="str">
            <v>Wolves</v>
          </cell>
          <cell r="D284">
            <v>-0.2</v>
          </cell>
          <cell r="E284">
            <v>0</v>
          </cell>
          <cell r="F284">
            <v>0</v>
          </cell>
          <cell r="G284">
            <v>4</v>
          </cell>
          <cell r="H284">
            <v>0</v>
          </cell>
          <cell r="I284">
            <v>0</v>
          </cell>
          <cell r="J284">
            <v>476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29</v>
          </cell>
          <cell r="P284">
            <v>1</v>
          </cell>
          <cell r="Q284">
            <v>0</v>
          </cell>
          <cell r="R284">
            <v>0.7</v>
          </cell>
          <cell r="S284">
            <v>1</v>
          </cell>
          <cell r="T284" t="str">
            <v>2022-08-20T11:30:00Z</v>
          </cell>
          <cell r="U284">
            <v>31</v>
          </cell>
          <cell r="V284">
            <v>18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3</v>
          </cell>
          <cell r="AB284">
            <v>0</v>
          </cell>
          <cell r="AC284">
            <v>16733</v>
          </cell>
          <cell r="AD284">
            <v>0</v>
          </cell>
          <cell r="AE284">
            <v>0</v>
          </cell>
          <cell r="AF284">
            <v>1</v>
          </cell>
          <cell r="AG284">
            <v>6</v>
          </cell>
          <cell r="AH284">
            <v>1</v>
          </cell>
        </row>
        <row r="285">
          <cell r="A285" t="str">
            <v>Luke Chambers</v>
          </cell>
          <cell r="B285" t="str">
            <v>DEF</v>
          </cell>
          <cell r="C285" t="str">
            <v>Liverpool</v>
          </cell>
          <cell r="D285">
            <v>0.5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563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27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 t="str">
            <v>2022-08-22T19:00:00Z</v>
          </cell>
          <cell r="U285">
            <v>0</v>
          </cell>
          <cell r="V285">
            <v>14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3</v>
          </cell>
          <cell r="AB285">
            <v>0</v>
          </cell>
          <cell r="AC285">
            <v>4348</v>
          </cell>
          <cell r="AD285">
            <v>0</v>
          </cell>
          <cell r="AE285">
            <v>1</v>
          </cell>
          <cell r="AF285">
            <v>2</v>
          </cell>
          <cell r="AG285">
            <v>0</v>
          </cell>
          <cell r="AH285">
            <v>0</v>
          </cell>
        </row>
        <row r="286">
          <cell r="A286" t="str">
            <v>Kai Havertz</v>
          </cell>
          <cell r="B286" t="str">
            <v>FWD</v>
          </cell>
          <cell r="C286" t="str">
            <v>Chelsea</v>
          </cell>
          <cell r="D286">
            <v>2.7</v>
          </cell>
          <cell r="E286">
            <v>0</v>
          </cell>
          <cell r="F286">
            <v>0</v>
          </cell>
          <cell r="G286">
            <v>-2</v>
          </cell>
          <cell r="H286">
            <v>0</v>
          </cell>
          <cell r="I286">
            <v>13.7</v>
          </cell>
          <cell r="J286">
            <v>145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25</v>
          </cell>
          <cell r="P286">
            <v>3</v>
          </cell>
          <cell r="Q286">
            <v>0</v>
          </cell>
          <cell r="R286">
            <v>3</v>
          </cell>
          <cell r="S286">
            <v>7.8</v>
          </cell>
          <cell r="T286" t="str">
            <v>2022-08-21T13:00:00Z</v>
          </cell>
          <cell r="U286">
            <v>90</v>
          </cell>
          <cell r="V286">
            <v>11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3</v>
          </cell>
          <cell r="AB286">
            <v>0</v>
          </cell>
          <cell r="AC286">
            <v>370461</v>
          </cell>
          <cell r="AD286">
            <v>0</v>
          </cell>
          <cell r="AE286">
            <v>0</v>
          </cell>
          <cell r="AF286">
            <v>3</v>
          </cell>
          <cell r="AG286">
            <v>8</v>
          </cell>
          <cell r="AH286">
            <v>2</v>
          </cell>
        </row>
        <row r="287">
          <cell r="A287" t="str">
            <v>Ibrahima Diallo</v>
          </cell>
          <cell r="B287" t="str">
            <v>MID</v>
          </cell>
          <cell r="C287" t="str">
            <v>Southampton</v>
          </cell>
          <cell r="D287">
            <v>0.3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416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26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 t="str">
            <v>2022-08-20T14:00:00Z</v>
          </cell>
          <cell r="U287">
            <v>0</v>
          </cell>
          <cell r="V287">
            <v>10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3</v>
          </cell>
          <cell r="AB287">
            <v>0</v>
          </cell>
          <cell r="AC287">
            <v>59325</v>
          </cell>
          <cell r="AD287">
            <v>0</v>
          </cell>
          <cell r="AE287">
            <v>2</v>
          </cell>
          <cell r="AF287">
            <v>1</v>
          </cell>
          <cell r="AG287">
            <v>0</v>
          </cell>
          <cell r="AH287">
            <v>0</v>
          </cell>
        </row>
        <row r="288">
          <cell r="A288" t="str">
            <v>Adam Armstrong</v>
          </cell>
          <cell r="B288" t="str">
            <v>FWD</v>
          </cell>
          <cell r="C288" t="str">
            <v>Southampton</v>
          </cell>
          <cell r="D288">
            <v>2.2999999999999998</v>
          </cell>
          <cell r="E288">
            <v>0</v>
          </cell>
          <cell r="F288">
            <v>0</v>
          </cell>
          <cell r="G288">
            <v>5</v>
          </cell>
          <cell r="H288">
            <v>0</v>
          </cell>
          <cell r="I288">
            <v>1.3</v>
          </cell>
          <cell r="J288">
            <v>408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26</v>
          </cell>
          <cell r="P288">
            <v>1</v>
          </cell>
          <cell r="Q288">
            <v>0</v>
          </cell>
          <cell r="R288">
            <v>0.8</v>
          </cell>
          <cell r="S288">
            <v>2.6</v>
          </cell>
          <cell r="T288" t="str">
            <v>2022-08-20T14:00:00Z</v>
          </cell>
          <cell r="U288">
            <v>69</v>
          </cell>
          <cell r="V288">
            <v>10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3</v>
          </cell>
          <cell r="AB288">
            <v>0</v>
          </cell>
          <cell r="AC288">
            <v>80588</v>
          </cell>
          <cell r="AD288">
            <v>0</v>
          </cell>
          <cell r="AE288">
            <v>2</v>
          </cell>
          <cell r="AF288">
            <v>1</v>
          </cell>
          <cell r="AG288">
            <v>4</v>
          </cell>
          <cell r="AH288">
            <v>2</v>
          </cell>
        </row>
        <row r="289">
          <cell r="A289" t="str">
            <v>Joe Worrall</v>
          </cell>
          <cell r="B289" t="str">
            <v>DEF</v>
          </cell>
          <cell r="C289" t="str">
            <v>Nott'm Forest</v>
          </cell>
          <cell r="D289">
            <v>2.2000000000000002</v>
          </cell>
          <cell r="E289">
            <v>0</v>
          </cell>
          <cell r="F289">
            <v>0</v>
          </cell>
          <cell r="G289">
            <v>9</v>
          </cell>
          <cell r="H289">
            <v>0</v>
          </cell>
          <cell r="I289">
            <v>0.6</v>
          </cell>
          <cell r="J289">
            <v>388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23</v>
          </cell>
          <cell r="P289">
            <v>1</v>
          </cell>
          <cell r="Q289">
            <v>0</v>
          </cell>
          <cell r="R289">
            <v>1.7</v>
          </cell>
          <cell r="S289">
            <v>16.2</v>
          </cell>
          <cell r="T289" t="str">
            <v>2022-08-20T14:00:00Z</v>
          </cell>
          <cell r="U289">
            <v>90</v>
          </cell>
          <cell r="V289">
            <v>8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3</v>
          </cell>
          <cell r="AB289">
            <v>0</v>
          </cell>
          <cell r="AC289">
            <v>13500</v>
          </cell>
          <cell r="AD289">
            <v>0</v>
          </cell>
          <cell r="AE289">
            <v>1</v>
          </cell>
          <cell r="AF289">
            <v>1</v>
          </cell>
          <cell r="AG289">
            <v>0</v>
          </cell>
          <cell r="AH289">
            <v>1</v>
          </cell>
        </row>
        <row r="290">
          <cell r="A290" t="str">
            <v>Danny Welbeck</v>
          </cell>
          <cell r="B290" t="str">
            <v>FWD</v>
          </cell>
          <cell r="C290" t="str">
            <v>Brighton</v>
          </cell>
          <cell r="D290">
            <v>4.7</v>
          </cell>
          <cell r="E290">
            <v>1</v>
          </cell>
          <cell r="F290">
            <v>0</v>
          </cell>
          <cell r="G290">
            <v>15</v>
          </cell>
          <cell r="H290">
            <v>1</v>
          </cell>
          <cell r="I290">
            <v>17.7</v>
          </cell>
          <cell r="J290">
            <v>103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30</v>
          </cell>
          <cell r="P290">
            <v>0</v>
          </cell>
          <cell r="Q290">
            <v>0</v>
          </cell>
          <cell r="R290">
            <v>2.8</v>
          </cell>
          <cell r="S290">
            <v>4.5999999999999996</v>
          </cell>
          <cell r="T290" t="str">
            <v>2022-08-21T13:00:00Z</v>
          </cell>
          <cell r="U290">
            <v>90</v>
          </cell>
          <cell r="V290">
            <v>19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3</v>
          </cell>
          <cell r="AB290">
            <v>0</v>
          </cell>
          <cell r="AC290">
            <v>132851</v>
          </cell>
          <cell r="AD290">
            <v>0</v>
          </cell>
          <cell r="AE290">
            <v>2</v>
          </cell>
          <cell r="AF290">
            <v>0</v>
          </cell>
          <cell r="AG290">
            <v>6</v>
          </cell>
          <cell r="AH290">
            <v>5</v>
          </cell>
        </row>
        <row r="291">
          <cell r="A291" t="str">
            <v>Jorge Luiz Frello Filho</v>
          </cell>
          <cell r="B291" t="str">
            <v>MID</v>
          </cell>
          <cell r="C291" t="str">
            <v>Chelsea</v>
          </cell>
          <cell r="D291">
            <v>6</v>
          </cell>
          <cell r="E291">
            <v>0</v>
          </cell>
          <cell r="F291">
            <v>0</v>
          </cell>
          <cell r="G291">
            <v>7</v>
          </cell>
          <cell r="H291">
            <v>0</v>
          </cell>
          <cell r="I291">
            <v>1.2</v>
          </cell>
          <cell r="J291">
            <v>130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25</v>
          </cell>
          <cell r="P291">
            <v>2</v>
          </cell>
          <cell r="Q291">
            <v>0</v>
          </cell>
          <cell r="R291">
            <v>0.8</v>
          </cell>
          <cell r="S291">
            <v>7.2</v>
          </cell>
          <cell r="T291" t="str">
            <v>2022-08-21T13:00:00Z</v>
          </cell>
          <cell r="U291">
            <v>63</v>
          </cell>
          <cell r="V291">
            <v>11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3</v>
          </cell>
          <cell r="AB291">
            <v>0</v>
          </cell>
          <cell r="AC291">
            <v>462155</v>
          </cell>
          <cell r="AD291">
            <v>0</v>
          </cell>
          <cell r="AE291">
            <v>0</v>
          </cell>
          <cell r="AF291">
            <v>3</v>
          </cell>
          <cell r="AG291">
            <v>0</v>
          </cell>
          <cell r="AH291">
            <v>2</v>
          </cell>
        </row>
        <row r="292">
          <cell r="A292" t="str">
            <v>Timo Werner</v>
          </cell>
          <cell r="B292" t="str">
            <v>FWD</v>
          </cell>
          <cell r="C292" t="str">
            <v>Chelsea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137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25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 t="str">
            <v>2022-08-21T13:00:00Z</v>
          </cell>
          <cell r="U292">
            <v>0</v>
          </cell>
          <cell r="V292">
            <v>11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3</v>
          </cell>
          <cell r="AB292">
            <v>0</v>
          </cell>
          <cell r="AC292">
            <v>27968</v>
          </cell>
          <cell r="AD292">
            <v>0</v>
          </cell>
          <cell r="AE292">
            <v>0</v>
          </cell>
          <cell r="AF292">
            <v>3</v>
          </cell>
          <cell r="AG292">
            <v>0</v>
          </cell>
          <cell r="AH292">
            <v>0</v>
          </cell>
        </row>
        <row r="293">
          <cell r="A293" t="str">
            <v>Wayne Hennessey</v>
          </cell>
          <cell r="B293" t="str">
            <v>GK</v>
          </cell>
          <cell r="C293" t="str">
            <v>Nott'm Forest</v>
          </cell>
          <cell r="D293">
            <v>-0.5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518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23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 t="str">
            <v>2022-08-20T14:00:00Z</v>
          </cell>
          <cell r="U293">
            <v>0</v>
          </cell>
          <cell r="V293">
            <v>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3</v>
          </cell>
          <cell r="AB293">
            <v>0</v>
          </cell>
          <cell r="AC293">
            <v>206645</v>
          </cell>
          <cell r="AD293">
            <v>0</v>
          </cell>
          <cell r="AE293">
            <v>1</v>
          </cell>
          <cell r="AF293">
            <v>1</v>
          </cell>
          <cell r="AG293">
            <v>0</v>
          </cell>
          <cell r="AH293">
            <v>0</v>
          </cell>
        </row>
        <row r="294">
          <cell r="A294" t="str">
            <v>Andreas Hoelgebaum Pereira</v>
          </cell>
          <cell r="B294" t="str">
            <v>MID</v>
          </cell>
          <cell r="C294" t="str">
            <v>Fulham</v>
          </cell>
          <cell r="D294">
            <v>2.8</v>
          </cell>
          <cell r="E294">
            <v>1</v>
          </cell>
          <cell r="F294">
            <v>3</v>
          </cell>
          <cell r="G294">
            <v>26</v>
          </cell>
          <cell r="H294">
            <v>0</v>
          </cell>
          <cell r="I294">
            <v>61.7</v>
          </cell>
          <cell r="J294">
            <v>346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24</v>
          </cell>
          <cell r="P294">
            <v>2</v>
          </cell>
          <cell r="Q294">
            <v>0</v>
          </cell>
          <cell r="R294">
            <v>13.1</v>
          </cell>
          <cell r="S294">
            <v>35.200000000000003</v>
          </cell>
          <cell r="T294" t="str">
            <v>2022-08-20T14:00:00Z</v>
          </cell>
          <cell r="U294">
            <v>90</v>
          </cell>
          <cell r="V294">
            <v>4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3</v>
          </cell>
          <cell r="AB294">
            <v>0</v>
          </cell>
          <cell r="AC294">
            <v>2117882</v>
          </cell>
          <cell r="AD294">
            <v>0</v>
          </cell>
          <cell r="AE294">
            <v>2</v>
          </cell>
          <cell r="AF294">
            <v>3</v>
          </cell>
          <cell r="AG294">
            <v>34</v>
          </cell>
          <cell r="AH294">
            <v>8</v>
          </cell>
        </row>
        <row r="295">
          <cell r="A295" t="str">
            <v>RÃºben Gato Alves Dias</v>
          </cell>
          <cell r="B295" t="str">
            <v>DEF</v>
          </cell>
          <cell r="C295" t="str">
            <v>Man City</v>
          </cell>
          <cell r="D295">
            <v>5.3</v>
          </cell>
          <cell r="E295">
            <v>0</v>
          </cell>
          <cell r="F295">
            <v>0</v>
          </cell>
          <cell r="G295">
            <v>11</v>
          </cell>
          <cell r="H295">
            <v>0</v>
          </cell>
          <cell r="I295">
            <v>22.3</v>
          </cell>
          <cell r="J295">
            <v>312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28</v>
          </cell>
          <cell r="P295">
            <v>3</v>
          </cell>
          <cell r="Q295">
            <v>0</v>
          </cell>
          <cell r="R295">
            <v>6.7</v>
          </cell>
          <cell r="S295">
            <v>19.8</v>
          </cell>
          <cell r="T295" t="str">
            <v>2022-08-21T15:30:00Z</v>
          </cell>
          <cell r="U295">
            <v>69</v>
          </cell>
          <cell r="V295">
            <v>15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3</v>
          </cell>
          <cell r="AB295">
            <v>0</v>
          </cell>
          <cell r="AC295">
            <v>1110529</v>
          </cell>
          <cell r="AD295">
            <v>0</v>
          </cell>
          <cell r="AE295">
            <v>3</v>
          </cell>
          <cell r="AF295">
            <v>3</v>
          </cell>
          <cell r="AG295">
            <v>25</v>
          </cell>
          <cell r="AH295">
            <v>1</v>
          </cell>
        </row>
        <row r="296">
          <cell r="A296" t="str">
            <v>Ellery Balcombe</v>
          </cell>
          <cell r="B296" t="str">
            <v>GK</v>
          </cell>
          <cell r="C296" t="str">
            <v>Brentford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100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24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 t="str">
            <v>2022-08-20T14:00:00Z</v>
          </cell>
          <cell r="U296">
            <v>0</v>
          </cell>
          <cell r="V296">
            <v>9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3</v>
          </cell>
          <cell r="AB296">
            <v>0</v>
          </cell>
          <cell r="AC296">
            <v>12774</v>
          </cell>
          <cell r="AD296">
            <v>0</v>
          </cell>
          <cell r="AE296">
            <v>2</v>
          </cell>
          <cell r="AF296">
            <v>3</v>
          </cell>
          <cell r="AG296">
            <v>0</v>
          </cell>
          <cell r="AH296">
            <v>0</v>
          </cell>
        </row>
        <row r="297">
          <cell r="A297" t="str">
            <v>Jean-Philippe Gbamin</v>
          </cell>
          <cell r="B297" t="str">
            <v>MID</v>
          </cell>
          <cell r="C297" t="str">
            <v>Everton</v>
          </cell>
          <cell r="D297">
            <v>0.5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187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23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 t="str">
            <v>2022-08-20T14:00:00Z</v>
          </cell>
          <cell r="U297">
            <v>0</v>
          </cell>
          <cell r="V297">
            <v>16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3</v>
          </cell>
          <cell r="AB297">
            <v>0</v>
          </cell>
          <cell r="AC297">
            <v>5242</v>
          </cell>
          <cell r="AD297">
            <v>0</v>
          </cell>
          <cell r="AE297">
            <v>1</v>
          </cell>
          <cell r="AF297">
            <v>1</v>
          </cell>
          <cell r="AG297">
            <v>0</v>
          </cell>
          <cell r="AH297">
            <v>0</v>
          </cell>
        </row>
        <row r="298">
          <cell r="A298" t="str">
            <v>Oleksandr Zinchenko</v>
          </cell>
          <cell r="B298" t="str">
            <v>DEF</v>
          </cell>
          <cell r="C298" t="str">
            <v>Arsenal</v>
          </cell>
          <cell r="D298">
            <v>7.3</v>
          </cell>
          <cell r="E298">
            <v>0</v>
          </cell>
          <cell r="F298">
            <v>0</v>
          </cell>
          <cell r="G298">
            <v>27</v>
          </cell>
          <cell r="H298">
            <v>1</v>
          </cell>
          <cell r="I298">
            <v>12.5</v>
          </cell>
          <cell r="J298">
            <v>313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21</v>
          </cell>
          <cell r="P298">
            <v>0</v>
          </cell>
          <cell r="Q298">
            <v>0</v>
          </cell>
          <cell r="R298">
            <v>2.6</v>
          </cell>
          <cell r="S298">
            <v>13.6</v>
          </cell>
          <cell r="T298" t="str">
            <v>2022-08-20T16:30:00Z</v>
          </cell>
          <cell r="U298">
            <v>90</v>
          </cell>
          <cell r="V298">
            <v>3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3</v>
          </cell>
          <cell r="AB298">
            <v>0</v>
          </cell>
          <cell r="AC298">
            <v>2667853</v>
          </cell>
          <cell r="AD298">
            <v>0</v>
          </cell>
          <cell r="AE298">
            <v>3</v>
          </cell>
          <cell r="AF298">
            <v>0</v>
          </cell>
          <cell r="AG298">
            <v>0</v>
          </cell>
          <cell r="AH298">
            <v>6</v>
          </cell>
        </row>
        <row r="299">
          <cell r="A299" t="str">
            <v>Emerson Leite de Souza Junior</v>
          </cell>
          <cell r="B299" t="str">
            <v>DEF</v>
          </cell>
          <cell r="C299" t="str">
            <v>Spurs</v>
          </cell>
          <cell r="D299">
            <v>5.8</v>
          </cell>
          <cell r="E299">
            <v>0</v>
          </cell>
          <cell r="F299">
            <v>0</v>
          </cell>
          <cell r="G299">
            <v>29</v>
          </cell>
          <cell r="H299">
            <v>1</v>
          </cell>
          <cell r="I299">
            <v>7.6</v>
          </cell>
          <cell r="J299">
            <v>445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29</v>
          </cell>
          <cell r="P299">
            <v>0</v>
          </cell>
          <cell r="Q299">
            <v>0</v>
          </cell>
          <cell r="R299">
            <v>4.3</v>
          </cell>
          <cell r="S299">
            <v>13.2</v>
          </cell>
          <cell r="T299" t="str">
            <v>2022-08-20T11:30:00Z</v>
          </cell>
          <cell r="U299">
            <v>90</v>
          </cell>
          <cell r="V299">
            <v>20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3</v>
          </cell>
          <cell r="AB299">
            <v>0</v>
          </cell>
          <cell r="AC299">
            <v>285445</v>
          </cell>
          <cell r="AD299">
            <v>0</v>
          </cell>
          <cell r="AE299">
            <v>0</v>
          </cell>
          <cell r="AF299">
            <v>1</v>
          </cell>
          <cell r="AG299">
            <v>22</v>
          </cell>
          <cell r="AH299">
            <v>6</v>
          </cell>
        </row>
        <row r="300">
          <cell r="A300" t="str">
            <v>Daniel Castelo Podence</v>
          </cell>
          <cell r="B300" t="str">
            <v>MID</v>
          </cell>
          <cell r="C300" t="str">
            <v>Wolves</v>
          </cell>
          <cell r="D300">
            <v>3.8</v>
          </cell>
          <cell r="E300">
            <v>0</v>
          </cell>
          <cell r="F300">
            <v>0</v>
          </cell>
          <cell r="G300">
            <v>6</v>
          </cell>
          <cell r="H300">
            <v>0</v>
          </cell>
          <cell r="I300">
            <v>21.7</v>
          </cell>
          <cell r="J300">
            <v>483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29</v>
          </cell>
          <cell r="P300">
            <v>0</v>
          </cell>
          <cell r="Q300">
            <v>0</v>
          </cell>
          <cell r="R300">
            <v>3.2</v>
          </cell>
          <cell r="S300">
            <v>6</v>
          </cell>
          <cell r="T300" t="str">
            <v>2022-08-20T11:30:00Z</v>
          </cell>
          <cell r="U300">
            <v>58</v>
          </cell>
          <cell r="V300">
            <v>18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3</v>
          </cell>
          <cell r="AB300">
            <v>0</v>
          </cell>
          <cell r="AC300">
            <v>179591</v>
          </cell>
          <cell r="AD300">
            <v>0</v>
          </cell>
          <cell r="AE300">
            <v>0</v>
          </cell>
          <cell r="AF300">
            <v>1</v>
          </cell>
          <cell r="AG300">
            <v>4</v>
          </cell>
          <cell r="AH300">
            <v>1</v>
          </cell>
        </row>
        <row r="301">
          <cell r="A301" t="str">
            <v>Michael Olise</v>
          </cell>
          <cell r="B301" t="str">
            <v>MID</v>
          </cell>
          <cell r="C301" t="str">
            <v>Crystal Palace</v>
          </cell>
          <cell r="D301">
            <v>0.7</v>
          </cell>
          <cell r="E301">
            <v>0</v>
          </cell>
          <cell r="F301">
            <v>0</v>
          </cell>
          <cell r="G301">
            <v>1</v>
          </cell>
          <cell r="H301">
            <v>0</v>
          </cell>
          <cell r="I301">
            <v>1.4</v>
          </cell>
          <cell r="J301">
            <v>171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22</v>
          </cell>
          <cell r="P301">
            <v>0</v>
          </cell>
          <cell r="Q301">
            <v>0</v>
          </cell>
          <cell r="R301">
            <v>0.4</v>
          </cell>
          <cell r="S301">
            <v>2.2000000000000002</v>
          </cell>
          <cell r="T301" t="str">
            <v>2022-08-20T14:00:00Z</v>
          </cell>
          <cell r="U301">
            <v>20</v>
          </cell>
          <cell r="V301">
            <v>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3</v>
          </cell>
          <cell r="AB301">
            <v>0</v>
          </cell>
          <cell r="AC301">
            <v>14124</v>
          </cell>
          <cell r="AD301">
            <v>0</v>
          </cell>
          <cell r="AE301">
            <v>1</v>
          </cell>
          <cell r="AF301">
            <v>3</v>
          </cell>
          <cell r="AG301">
            <v>0</v>
          </cell>
          <cell r="AH301">
            <v>1</v>
          </cell>
        </row>
        <row r="302">
          <cell r="A302" t="str">
            <v>Richie Laryea</v>
          </cell>
          <cell r="B302" t="str">
            <v>DEF</v>
          </cell>
          <cell r="C302" t="str">
            <v>Nott'm Forest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392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23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 t="str">
            <v>2022-08-20T14:00:00Z</v>
          </cell>
          <cell r="U302">
            <v>0</v>
          </cell>
          <cell r="V302">
            <v>8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3</v>
          </cell>
          <cell r="AB302">
            <v>0</v>
          </cell>
          <cell r="AC302">
            <v>2285</v>
          </cell>
          <cell r="AD302">
            <v>0</v>
          </cell>
          <cell r="AE302">
            <v>1</v>
          </cell>
          <cell r="AF302">
            <v>1</v>
          </cell>
          <cell r="AG302">
            <v>0</v>
          </cell>
          <cell r="AH302">
            <v>0</v>
          </cell>
        </row>
        <row r="303">
          <cell r="A303" t="str">
            <v>Marc Cucurella Saseta</v>
          </cell>
          <cell r="B303" t="str">
            <v>DEF</v>
          </cell>
          <cell r="C303" t="str">
            <v>Chelsea</v>
          </cell>
          <cell r="D303">
            <v>2.7</v>
          </cell>
          <cell r="E303">
            <v>0</v>
          </cell>
          <cell r="F303">
            <v>0</v>
          </cell>
          <cell r="G303">
            <v>10</v>
          </cell>
          <cell r="H303">
            <v>0</v>
          </cell>
          <cell r="I303">
            <v>22.8</v>
          </cell>
          <cell r="J303">
            <v>112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25</v>
          </cell>
          <cell r="P303">
            <v>3</v>
          </cell>
          <cell r="Q303">
            <v>0</v>
          </cell>
          <cell r="R303">
            <v>4</v>
          </cell>
          <cell r="S303">
            <v>6.8</v>
          </cell>
          <cell r="T303" t="str">
            <v>2022-08-21T13:00:00Z</v>
          </cell>
          <cell r="U303">
            <v>90</v>
          </cell>
          <cell r="V303">
            <v>11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3</v>
          </cell>
          <cell r="AB303">
            <v>0</v>
          </cell>
          <cell r="AC303">
            <v>1064297</v>
          </cell>
          <cell r="AD303">
            <v>0</v>
          </cell>
          <cell r="AE303">
            <v>0</v>
          </cell>
          <cell r="AF303">
            <v>3</v>
          </cell>
          <cell r="AG303">
            <v>10</v>
          </cell>
          <cell r="AH303">
            <v>1</v>
          </cell>
        </row>
        <row r="304">
          <cell r="A304" t="str">
            <v>Jamie Shackleton</v>
          </cell>
          <cell r="B304" t="str">
            <v>MID</v>
          </cell>
          <cell r="C304" t="str">
            <v>Leeds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234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25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 t="str">
            <v>2022-08-21T13:00:00Z</v>
          </cell>
          <cell r="U304">
            <v>0</v>
          </cell>
          <cell r="V304">
            <v>6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3</v>
          </cell>
          <cell r="AB304">
            <v>0</v>
          </cell>
          <cell r="AC304">
            <v>482</v>
          </cell>
          <cell r="AD304">
            <v>0</v>
          </cell>
          <cell r="AE304">
            <v>0</v>
          </cell>
          <cell r="AF304">
            <v>3</v>
          </cell>
          <cell r="AG304">
            <v>0</v>
          </cell>
          <cell r="AH304">
            <v>0</v>
          </cell>
        </row>
        <row r="305">
          <cell r="A305" t="str">
            <v>Ollie Watkins</v>
          </cell>
          <cell r="B305" t="str">
            <v>FWD</v>
          </cell>
          <cell r="C305" t="str">
            <v>Aston Villa</v>
          </cell>
          <cell r="D305">
            <v>6</v>
          </cell>
          <cell r="E305">
            <v>0</v>
          </cell>
          <cell r="F305">
            <v>0</v>
          </cell>
          <cell r="G305">
            <v>27</v>
          </cell>
          <cell r="H305">
            <v>0</v>
          </cell>
          <cell r="I305">
            <v>4.7</v>
          </cell>
          <cell r="J305">
            <v>40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22</v>
          </cell>
          <cell r="P305">
            <v>3</v>
          </cell>
          <cell r="Q305">
            <v>1</v>
          </cell>
          <cell r="R305">
            <v>5.7</v>
          </cell>
          <cell r="S305">
            <v>34.799999999999997</v>
          </cell>
          <cell r="T305" t="str">
            <v>2022-08-20T14:00:00Z</v>
          </cell>
          <cell r="U305">
            <v>90</v>
          </cell>
          <cell r="V305">
            <v>7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3</v>
          </cell>
          <cell r="AB305">
            <v>0</v>
          </cell>
          <cell r="AC305">
            <v>355958</v>
          </cell>
          <cell r="AD305">
            <v>0</v>
          </cell>
          <cell r="AE305">
            <v>1</v>
          </cell>
          <cell r="AF305">
            <v>3</v>
          </cell>
          <cell r="AG305">
            <v>17</v>
          </cell>
          <cell r="AH305">
            <v>6</v>
          </cell>
        </row>
        <row r="306">
          <cell r="A306" t="str">
            <v>James Hill</v>
          </cell>
          <cell r="B306" t="str">
            <v>DEF</v>
          </cell>
          <cell r="C306" t="str">
            <v>Bournemouth</v>
          </cell>
          <cell r="D306">
            <v>-1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539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21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 t="str">
            <v>2022-08-20T16:30:00Z</v>
          </cell>
          <cell r="U306">
            <v>0</v>
          </cell>
          <cell r="V306">
            <v>1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3</v>
          </cell>
          <cell r="AB306">
            <v>0</v>
          </cell>
          <cell r="AC306">
            <v>3186</v>
          </cell>
          <cell r="AD306">
            <v>0</v>
          </cell>
          <cell r="AE306">
            <v>3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 t="str">
            <v>Adam Smith</v>
          </cell>
          <cell r="B307" t="str">
            <v>DEF</v>
          </cell>
          <cell r="C307" t="str">
            <v>Bournemouth</v>
          </cell>
          <cell r="D307">
            <v>0.3</v>
          </cell>
          <cell r="E307">
            <v>0</v>
          </cell>
          <cell r="F307">
            <v>0</v>
          </cell>
          <cell r="G307">
            <v>13</v>
          </cell>
          <cell r="H307">
            <v>0</v>
          </cell>
          <cell r="I307">
            <v>30.6</v>
          </cell>
          <cell r="J307">
            <v>57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21</v>
          </cell>
          <cell r="P307">
            <v>3</v>
          </cell>
          <cell r="Q307">
            <v>0</v>
          </cell>
          <cell r="R307">
            <v>5</v>
          </cell>
          <cell r="S307">
            <v>19.399999999999999</v>
          </cell>
          <cell r="T307" t="str">
            <v>2022-08-20T16:30:00Z</v>
          </cell>
          <cell r="U307">
            <v>90</v>
          </cell>
          <cell r="V307">
            <v>1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3</v>
          </cell>
          <cell r="AB307">
            <v>0</v>
          </cell>
          <cell r="AC307">
            <v>15593</v>
          </cell>
          <cell r="AD307">
            <v>0</v>
          </cell>
          <cell r="AE307">
            <v>3</v>
          </cell>
          <cell r="AF307">
            <v>0</v>
          </cell>
          <cell r="AG307">
            <v>0</v>
          </cell>
          <cell r="AH307">
            <v>0</v>
          </cell>
        </row>
        <row r="308">
          <cell r="A308" t="str">
            <v>Zack Steffen</v>
          </cell>
          <cell r="B308" t="str">
            <v>GK</v>
          </cell>
          <cell r="C308" t="str">
            <v>Man City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310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28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 t="str">
            <v>2022-08-21T15:30:00Z</v>
          </cell>
          <cell r="U308">
            <v>0</v>
          </cell>
          <cell r="V308">
            <v>15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3</v>
          </cell>
          <cell r="AB308">
            <v>0</v>
          </cell>
          <cell r="AC308">
            <v>2719</v>
          </cell>
          <cell r="AD308">
            <v>0</v>
          </cell>
          <cell r="AE308">
            <v>3</v>
          </cell>
          <cell r="AF308">
            <v>3</v>
          </cell>
          <cell r="AG308">
            <v>0</v>
          </cell>
          <cell r="AH308">
            <v>0</v>
          </cell>
        </row>
        <row r="309">
          <cell r="A309" t="str">
            <v>Leandro Trossard</v>
          </cell>
          <cell r="B309" t="str">
            <v>MID</v>
          </cell>
          <cell r="C309" t="str">
            <v>Brighton</v>
          </cell>
          <cell r="D309">
            <v>4</v>
          </cell>
          <cell r="E309">
            <v>0</v>
          </cell>
          <cell r="F309">
            <v>0</v>
          </cell>
          <cell r="G309">
            <v>25</v>
          </cell>
          <cell r="H309">
            <v>1</v>
          </cell>
          <cell r="I309">
            <v>26.3</v>
          </cell>
          <cell r="J309">
            <v>111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30</v>
          </cell>
          <cell r="P309">
            <v>0</v>
          </cell>
          <cell r="Q309">
            <v>1</v>
          </cell>
          <cell r="R309">
            <v>14.3</v>
          </cell>
          <cell r="S309">
            <v>35.6</v>
          </cell>
          <cell r="T309" t="str">
            <v>2022-08-21T13:00:00Z</v>
          </cell>
          <cell r="U309">
            <v>90</v>
          </cell>
          <cell r="V309">
            <v>19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3</v>
          </cell>
          <cell r="AB309">
            <v>0</v>
          </cell>
          <cell r="AC309">
            <v>198215</v>
          </cell>
          <cell r="AD309">
            <v>0</v>
          </cell>
          <cell r="AE309">
            <v>2</v>
          </cell>
          <cell r="AF309">
            <v>0</v>
          </cell>
          <cell r="AG309">
            <v>81</v>
          </cell>
          <cell r="AH309">
            <v>8</v>
          </cell>
        </row>
        <row r="310">
          <cell r="A310" t="str">
            <v>Ben Johnson</v>
          </cell>
          <cell r="B310" t="str">
            <v>DEF</v>
          </cell>
          <cell r="C310" t="str">
            <v>West Ham</v>
          </cell>
          <cell r="D310">
            <v>1.3</v>
          </cell>
          <cell r="E310">
            <v>0</v>
          </cell>
          <cell r="F310">
            <v>0</v>
          </cell>
          <cell r="G310">
            <v>5</v>
          </cell>
          <cell r="H310">
            <v>0</v>
          </cell>
          <cell r="I310">
            <v>15.1</v>
          </cell>
          <cell r="J310">
            <v>471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30</v>
          </cell>
          <cell r="P310">
            <v>0</v>
          </cell>
          <cell r="Q310">
            <v>0</v>
          </cell>
          <cell r="R310">
            <v>2.5</v>
          </cell>
          <cell r="S310">
            <v>9.8000000000000007</v>
          </cell>
          <cell r="T310" t="str">
            <v>2022-08-21T13:00:00Z</v>
          </cell>
          <cell r="U310">
            <v>15</v>
          </cell>
          <cell r="V310">
            <v>5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3</v>
          </cell>
          <cell r="AB310">
            <v>0</v>
          </cell>
          <cell r="AC310">
            <v>11994</v>
          </cell>
          <cell r="AD310">
            <v>0</v>
          </cell>
          <cell r="AE310">
            <v>2</v>
          </cell>
          <cell r="AF310">
            <v>0</v>
          </cell>
          <cell r="AG310">
            <v>0</v>
          </cell>
          <cell r="AH310">
            <v>1</v>
          </cell>
        </row>
        <row r="311">
          <cell r="A311" t="str">
            <v>Paulo Gazzaniga Farias</v>
          </cell>
          <cell r="B311" t="str">
            <v>GK</v>
          </cell>
          <cell r="C311" t="str">
            <v>Fulham</v>
          </cell>
          <cell r="D311">
            <v>-0.5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207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24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 t="str">
            <v>2022-08-20T14:00:00Z</v>
          </cell>
          <cell r="U311">
            <v>0</v>
          </cell>
          <cell r="V311">
            <v>4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3</v>
          </cell>
          <cell r="AB311">
            <v>0</v>
          </cell>
          <cell r="AC311">
            <v>487758</v>
          </cell>
          <cell r="AD311">
            <v>0</v>
          </cell>
          <cell r="AE311">
            <v>2</v>
          </cell>
          <cell r="AF311">
            <v>3</v>
          </cell>
          <cell r="AG311">
            <v>0</v>
          </cell>
          <cell r="AH311">
            <v>0</v>
          </cell>
        </row>
        <row r="312">
          <cell r="A312" t="str">
            <v>Jesse Lingard</v>
          </cell>
          <cell r="B312" t="str">
            <v>MID</v>
          </cell>
          <cell r="C312" t="str">
            <v>Nott'm Forest</v>
          </cell>
          <cell r="D312">
            <v>3.2</v>
          </cell>
          <cell r="E312">
            <v>0</v>
          </cell>
          <cell r="F312">
            <v>0</v>
          </cell>
          <cell r="G312">
            <v>9</v>
          </cell>
          <cell r="H312">
            <v>1</v>
          </cell>
          <cell r="I312">
            <v>18</v>
          </cell>
          <cell r="J312">
            <v>527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23</v>
          </cell>
          <cell r="P312">
            <v>0</v>
          </cell>
          <cell r="Q312">
            <v>0</v>
          </cell>
          <cell r="R312">
            <v>2.1</v>
          </cell>
          <cell r="S312">
            <v>3.2</v>
          </cell>
          <cell r="T312" t="str">
            <v>2022-08-20T14:00:00Z</v>
          </cell>
          <cell r="U312">
            <v>83</v>
          </cell>
          <cell r="V312">
            <v>8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3</v>
          </cell>
          <cell r="AB312">
            <v>0</v>
          </cell>
          <cell r="AC312">
            <v>464906</v>
          </cell>
          <cell r="AD312">
            <v>0</v>
          </cell>
          <cell r="AE312">
            <v>1</v>
          </cell>
          <cell r="AF312">
            <v>1</v>
          </cell>
          <cell r="AG312">
            <v>0</v>
          </cell>
          <cell r="AH312">
            <v>3</v>
          </cell>
        </row>
        <row r="313">
          <cell r="A313" t="str">
            <v>Nathan Patterson</v>
          </cell>
          <cell r="B313" t="str">
            <v>DEF</v>
          </cell>
          <cell r="C313" t="str">
            <v>Everton</v>
          </cell>
          <cell r="D313">
            <v>2.2000000000000002</v>
          </cell>
          <cell r="E313">
            <v>0</v>
          </cell>
          <cell r="F313">
            <v>0</v>
          </cell>
          <cell r="G313">
            <v>9</v>
          </cell>
          <cell r="H313">
            <v>0</v>
          </cell>
          <cell r="I313">
            <v>13</v>
          </cell>
          <cell r="J313">
            <v>197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23</v>
          </cell>
          <cell r="P313">
            <v>1</v>
          </cell>
          <cell r="Q313">
            <v>0</v>
          </cell>
          <cell r="R313">
            <v>3.1</v>
          </cell>
          <cell r="S313">
            <v>13.8</v>
          </cell>
          <cell r="T313" t="str">
            <v>2022-08-20T14:00:00Z</v>
          </cell>
          <cell r="U313">
            <v>90</v>
          </cell>
          <cell r="V313">
            <v>16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3</v>
          </cell>
          <cell r="AB313">
            <v>0</v>
          </cell>
          <cell r="AC313">
            <v>567573</v>
          </cell>
          <cell r="AD313">
            <v>0</v>
          </cell>
          <cell r="AE313">
            <v>1</v>
          </cell>
          <cell r="AF313">
            <v>1</v>
          </cell>
          <cell r="AG313">
            <v>4</v>
          </cell>
          <cell r="AH313">
            <v>2</v>
          </cell>
        </row>
        <row r="314">
          <cell r="A314" t="str">
            <v>Jacob Murphy</v>
          </cell>
          <cell r="B314" t="str">
            <v>MID</v>
          </cell>
          <cell r="C314" t="str">
            <v>Newcastle</v>
          </cell>
          <cell r="D314">
            <v>0</v>
          </cell>
          <cell r="E314">
            <v>0</v>
          </cell>
          <cell r="F314">
            <v>0</v>
          </cell>
          <cell r="G314">
            <v>3</v>
          </cell>
          <cell r="H314">
            <v>0</v>
          </cell>
          <cell r="I314">
            <v>0</v>
          </cell>
          <cell r="J314">
            <v>365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28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 t="str">
            <v>2022-08-21T15:30:00Z</v>
          </cell>
          <cell r="U314">
            <v>7</v>
          </cell>
          <cell r="V314">
            <v>13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3</v>
          </cell>
          <cell r="AB314">
            <v>0</v>
          </cell>
          <cell r="AC314">
            <v>510704</v>
          </cell>
          <cell r="AD314">
            <v>0</v>
          </cell>
          <cell r="AE314">
            <v>3</v>
          </cell>
          <cell r="AF314">
            <v>3</v>
          </cell>
          <cell r="AG314">
            <v>0</v>
          </cell>
          <cell r="AH314">
            <v>1</v>
          </cell>
        </row>
        <row r="315">
          <cell r="A315" t="str">
            <v>Sam Surridge</v>
          </cell>
          <cell r="B315" t="str">
            <v>FWD</v>
          </cell>
          <cell r="C315" t="str">
            <v>Nott'm Forest</v>
          </cell>
          <cell r="D315">
            <v>0.2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391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23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 t="str">
            <v>2022-08-20T14:00:00Z</v>
          </cell>
          <cell r="U315">
            <v>0</v>
          </cell>
          <cell r="V315">
            <v>8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3</v>
          </cell>
          <cell r="AB315">
            <v>0</v>
          </cell>
          <cell r="AC315">
            <v>144265</v>
          </cell>
          <cell r="AD315">
            <v>0</v>
          </cell>
          <cell r="AE315">
            <v>1</v>
          </cell>
          <cell r="AF315">
            <v>1</v>
          </cell>
          <cell r="AG315">
            <v>0</v>
          </cell>
          <cell r="AH315">
            <v>0</v>
          </cell>
        </row>
        <row r="316">
          <cell r="A316" t="str">
            <v>Jamie Vardy</v>
          </cell>
          <cell r="B316" t="str">
            <v>FWD</v>
          </cell>
          <cell r="C316" t="str">
            <v>Leicester</v>
          </cell>
          <cell r="D316">
            <v>3</v>
          </cell>
          <cell r="E316">
            <v>0</v>
          </cell>
          <cell r="F316">
            <v>0</v>
          </cell>
          <cell r="G316">
            <v>5</v>
          </cell>
          <cell r="H316">
            <v>1</v>
          </cell>
          <cell r="I316">
            <v>0.3</v>
          </cell>
          <cell r="J316">
            <v>255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26</v>
          </cell>
          <cell r="P316">
            <v>0</v>
          </cell>
          <cell r="Q316">
            <v>0</v>
          </cell>
          <cell r="R316">
            <v>0.3</v>
          </cell>
          <cell r="S316">
            <v>0</v>
          </cell>
          <cell r="T316" t="str">
            <v>2022-08-20T14:00:00Z</v>
          </cell>
          <cell r="U316">
            <v>64</v>
          </cell>
          <cell r="V316">
            <v>17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3</v>
          </cell>
          <cell r="AB316">
            <v>0</v>
          </cell>
          <cell r="AC316">
            <v>404141</v>
          </cell>
          <cell r="AD316">
            <v>0</v>
          </cell>
          <cell r="AE316">
            <v>2</v>
          </cell>
          <cell r="AF316">
            <v>1</v>
          </cell>
          <cell r="AG316">
            <v>3</v>
          </cell>
          <cell r="AH316">
            <v>2</v>
          </cell>
        </row>
        <row r="317">
          <cell r="A317" t="str">
            <v>Benjamin White</v>
          </cell>
          <cell r="B317" t="str">
            <v>DEF</v>
          </cell>
          <cell r="C317" t="str">
            <v>Arsenal</v>
          </cell>
          <cell r="D317">
            <v>5.3</v>
          </cell>
          <cell r="E317">
            <v>0</v>
          </cell>
          <cell r="F317">
            <v>1</v>
          </cell>
          <cell r="G317">
            <v>29</v>
          </cell>
          <cell r="H317">
            <v>1</v>
          </cell>
          <cell r="I317">
            <v>4.3</v>
          </cell>
          <cell r="J317">
            <v>10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21</v>
          </cell>
          <cell r="P317">
            <v>0</v>
          </cell>
          <cell r="Q317">
            <v>0</v>
          </cell>
          <cell r="R317">
            <v>1.7</v>
          </cell>
          <cell r="S317">
            <v>11</v>
          </cell>
          <cell r="T317" t="str">
            <v>2022-08-20T16:30:00Z</v>
          </cell>
          <cell r="U317">
            <v>74</v>
          </cell>
          <cell r="V317">
            <v>3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3</v>
          </cell>
          <cell r="AB317">
            <v>0</v>
          </cell>
          <cell r="AC317">
            <v>533476</v>
          </cell>
          <cell r="AD317">
            <v>0</v>
          </cell>
          <cell r="AE317">
            <v>3</v>
          </cell>
          <cell r="AF317">
            <v>0</v>
          </cell>
          <cell r="AG317">
            <v>2</v>
          </cell>
          <cell r="AH317">
            <v>7</v>
          </cell>
        </row>
        <row r="318">
          <cell r="A318" t="str">
            <v>Konstantinos Tsimikas</v>
          </cell>
          <cell r="B318" t="str">
            <v>DEF</v>
          </cell>
          <cell r="C318" t="str">
            <v>Liverpool</v>
          </cell>
          <cell r="D318">
            <v>0.8</v>
          </cell>
          <cell r="E318">
            <v>0</v>
          </cell>
          <cell r="F318">
            <v>0</v>
          </cell>
          <cell r="G318">
            <v>5</v>
          </cell>
          <cell r="H318">
            <v>0</v>
          </cell>
          <cell r="I318">
            <v>0.6</v>
          </cell>
          <cell r="J318">
            <v>292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27</v>
          </cell>
          <cell r="P318">
            <v>0</v>
          </cell>
          <cell r="Q318">
            <v>0</v>
          </cell>
          <cell r="R318">
            <v>0.4</v>
          </cell>
          <cell r="S318">
            <v>3.2</v>
          </cell>
          <cell r="T318" t="str">
            <v>2022-08-22T19:00:00Z</v>
          </cell>
          <cell r="U318">
            <v>5</v>
          </cell>
          <cell r="V318">
            <v>14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3</v>
          </cell>
          <cell r="AB318">
            <v>0</v>
          </cell>
          <cell r="AC318">
            <v>8417</v>
          </cell>
          <cell r="AD318">
            <v>0</v>
          </cell>
          <cell r="AE318">
            <v>1</v>
          </cell>
          <cell r="AF318">
            <v>2</v>
          </cell>
          <cell r="AG318">
            <v>0</v>
          </cell>
          <cell r="AH318">
            <v>1</v>
          </cell>
        </row>
        <row r="319">
          <cell r="A319" t="str">
            <v>James Tomkins</v>
          </cell>
          <cell r="B319" t="str">
            <v>DEF</v>
          </cell>
          <cell r="C319" t="str">
            <v>Crystal Palace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153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22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 t="str">
            <v>2022-08-20T14:00:00Z</v>
          </cell>
          <cell r="U319">
            <v>0</v>
          </cell>
          <cell r="V319">
            <v>2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3</v>
          </cell>
          <cell r="AB319">
            <v>0</v>
          </cell>
          <cell r="AC319">
            <v>72130</v>
          </cell>
          <cell r="AD319">
            <v>0</v>
          </cell>
          <cell r="AE319">
            <v>1</v>
          </cell>
          <cell r="AF319">
            <v>3</v>
          </cell>
          <cell r="AG319">
            <v>0</v>
          </cell>
          <cell r="AH319">
            <v>0</v>
          </cell>
        </row>
        <row r="320">
          <cell r="A320" t="str">
            <v>Mohamed Elneny</v>
          </cell>
          <cell r="B320" t="str">
            <v>MID</v>
          </cell>
          <cell r="C320" t="str">
            <v>Arsenal</v>
          </cell>
          <cell r="D320">
            <v>1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4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21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str">
            <v>2022-08-20T16:30:00Z</v>
          </cell>
          <cell r="U320">
            <v>0</v>
          </cell>
          <cell r="V320">
            <v>3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3</v>
          </cell>
          <cell r="AB320">
            <v>0</v>
          </cell>
          <cell r="AC320">
            <v>131934</v>
          </cell>
          <cell r="AD320">
            <v>0</v>
          </cell>
          <cell r="AE320">
            <v>3</v>
          </cell>
          <cell r="AF320">
            <v>0</v>
          </cell>
          <cell r="AG320">
            <v>0</v>
          </cell>
          <cell r="AH320">
            <v>0</v>
          </cell>
        </row>
        <row r="321">
          <cell r="A321" t="str">
            <v>Jackson Smith</v>
          </cell>
          <cell r="B321" t="str">
            <v>GK</v>
          </cell>
          <cell r="C321" t="str">
            <v>Wolves</v>
          </cell>
          <cell r="D321">
            <v>-0.5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557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29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 t="str">
            <v>2022-08-20T11:30:00Z</v>
          </cell>
          <cell r="U321">
            <v>0</v>
          </cell>
          <cell r="V321">
            <v>18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3</v>
          </cell>
          <cell r="AB321">
            <v>0</v>
          </cell>
          <cell r="AC321">
            <v>77767</v>
          </cell>
          <cell r="AD321">
            <v>0</v>
          </cell>
          <cell r="AE321">
            <v>0</v>
          </cell>
          <cell r="AF321">
            <v>1</v>
          </cell>
          <cell r="AG321">
            <v>0</v>
          </cell>
          <cell r="AH321">
            <v>0</v>
          </cell>
        </row>
        <row r="322">
          <cell r="A322" t="str">
            <v>Jacob Ramsey</v>
          </cell>
          <cell r="B322" t="str">
            <v>MID</v>
          </cell>
          <cell r="C322" t="str">
            <v>Aston Villa</v>
          </cell>
          <cell r="D322">
            <v>1.3</v>
          </cell>
          <cell r="E322">
            <v>0</v>
          </cell>
          <cell r="F322">
            <v>0</v>
          </cell>
          <cell r="G322">
            <v>14</v>
          </cell>
          <cell r="H322">
            <v>0</v>
          </cell>
          <cell r="I322">
            <v>12.6</v>
          </cell>
          <cell r="J322">
            <v>47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22</v>
          </cell>
          <cell r="P322">
            <v>3</v>
          </cell>
          <cell r="Q322">
            <v>0</v>
          </cell>
          <cell r="R322">
            <v>2</v>
          </cell>
          <cell r="S322">
            <v>7.6</v>
          </cell>
          <cell r="T322" t="str">
            <v>2022-08-20T14:00:00Z</v>
          </cell>
          <cell r="U322">
            <v>90</v>
          </cell>
          <cell r="V322">
            <v>7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3</v>
          </cell>
          <cell r="AB322">
            <v>0</v>
          </cell>
          <cell r="AC322">
            <v>139775</v>
          </cell>
          <cell r="AD322">
            <v>0</v>
          </cell>
          <cell r="AE322">
            <v>1</v>
          </cell>
          <cell r="AF322">
            <v>3</v>
          </cell>
          <cell r="AG322">
            <v>0</v>
          </cell>
          <cell r="AH322">
            <v>2</v>
          </cell>
        </row>
        <row r="323">
          <cell r="A323" t="str">
            <v>Jamaal Lascelles</v>
          </cell>
          <cell r="B323" t="str">
            <v>DEF</v>
          </cell>
          <cell r="C323" t="str">
            <v>Newcastle</v>
          </cell>
          <cell r="D323">
            <v>-1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360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28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str">
            <v>2022-08-21T15:30:00Z</v>
          </cell>
          <cell r="U323">
            <v>0</v>
          </cell>
          <cell r="V323">
            <v>13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3</v>
          </cell>
          <cell r="AB323">
            <v>0</v>
          </cell>
          <cell r="AC323">
            <v>10703</v>
          </cell>
          <cell r="AD323">
            <v>0</v>
          </cell>
          <cell r="AE323">
            <v>3</v>
          </cell>
          <cell r="AF323">
            <v>3</v>
          </cell>
          <cell r="AG323">
            <v>0</v>
          </cell>
          <cell r="AH323">
            <v>0</v>
          </cell>
        </row>
        <row r="324">
          <cell r="A324" t="str">
            <v>Braian Ojeda RodrÃ­guez</v>
          </cell>
          <cell r="B324" t="str">
            <v>MID</v>
          </cell>
          <cell r="C324" t="str">
            <v>Nott'm Forest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396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23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 t="str">
            <v>2022-08-20T14:00:00Z</v>
          </cell>
          <cell r="U324">
            <v>0</v>
          </cell>
          <cell r="V324">
            <v>8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3</v>
          </cell>
          <cell r="AB324">
            <v>0</v>
          </cell>
          <cell r="AC324">
            <v>7917</v>
          </cell>
          <cell r="AD324">
            <v>0</v>
          </cell>
          <cell r="AE324">
            <v>1</v>
          </cell>
          <cell r="AF324">
            <v>1</v>
          </cell>
          <cell r="AG324">
            <v>0</v>
          </cell>
          <cell r="AH324">
            <v>0</v>
          </cell>
        </row>
        <row r="325">
          <cell r="A325" t="str">
            <v>Allan Saint-Maximin</v>
          </cell>
          <cell r="B325" t="str">
            <v>MID</v>
          </cell>
          <cell r="C325" t="str">
            <v>Newcastle</v>
          </cell>
          <cell r="D325">
            <v>5</v>
          </cell>
          <cell r="E325">
            <v>3</v>
          </cell>
          <cell r="F325">
            <v>2</v>
          </cell>
          <cell r="G325">
            <v>43</v>
          </cell>
          <cell r="H325">
            <v>0</v>
          </cell>
          <cell r="I325">
            <v>50.6</v>
          </cell>
          <cell r="J325">
            <v>368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28</v>
          </cell>
          <cell r="P325">
            <v>3</v>
          </cell>
          <cell r="Q325">
            <v>0</v>
          </cell>
          <cell r="R325">
            <v>13.5</v>
          </cell>
          <cell r="S325">
            <v>49.6</v>
          </cell>
          <cell r="T325" t="str">
            <v>2022-08-21T15:30:00Z</v>
          </cell>
          <cell r="U325">
            <v>90</v>
          </cell>
          <cell r="V325">
            <v>13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3</v>
          </cell>
          <cell r="AB325">
            <v>0</v>
          </cell>
          <cell r="AC325">
            <v>550959</v>
          </cell>
          <cell r="AD325">
            <v>0</v>
          </cell>
          <cell r="AE325">
            <v>3</v>
          </cell>
          <cell r="AF325">
            <v>3</v>
          </cell>
          <cell r="AG325">
            <v>35</v>
          </cell>
          <cell r="AH325">
            <v>13</v>
          </cell>
        </row>
        <row r="326">
          <cell r="A326" t="str">
            <v>Kieffer Moore</v>
          </cell>
          <cell r="B326" t="str">
            <v>FWD</v>
          </cell>
          <cell r="C326" t="str">
            <v>Bournemouth</v>
          </cell>
          <cell r="D326">
            <v>2.2999999999999998</v>
          </cell>
          <cell r="E326">
            <v>0</v>
          </cell>
          <cell r="F326">
            <v>0</v>
          </cell>
          <cell r="G326">
            <v>2</v>
          </cell>
          <cell r="H326">
            <v>0</v>
          </cell>
          <cell r="I326">
            <v>11.7</v>
          </cell>
          <cell r="J326">
            <v>62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21</v>
          </cell>
          <cell r="P326">
            <v>3</v>
          </cell>
          <cell r="Q326">
            <v>0</v>
          </cell>
          <cell r="R326">
            <v>2.7</v>
          </cell>
          <cell r="S326">
            <v>0</v>
          </cell>
          <cell r="T326" t="str">
            <v>2022-08-20T16:30:00Z</v>
          </cell>
          <cell r="U326">
            <v>90</v>
          </cell>
          <cell r="V326">
            <v>1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3</v>
          </cell>
          <cell r="AB326">
            <v>0</v>
          </cell>
          <cell r="AC326">
            <v>126006</v>
          </cell>
          <cell r="AD326">
            <v>0</v>
          </cell>
          <cell r="AE326">
            <v>3</v>
          </cell>
          <cell r="AF326">
            <v>0</v>
          </cell>
          <cell r="AG326">
            <v>16</v>
          </cell>
          <cell r="AH326">
            <v>2</v>
          </cell>
        </row>
        <row r="327">
          <cell r="A327" t="str">
            <v>Kaoru Mitoma</v>
          </cell>
          <cell r="B327" t="str">
            <v>MID</v>
          </cell>
          <cell r="C327" t="str">
            <v>Brighton</v>
          </cell>
          <cell r="D327">
            <v>0.7</v>
          </cell>
          <cell r="E327">
            <v>0</v>
          </cell>
          <cell r="F327">
            <v>0</v>
          </cell>
          <cell r="G327">
            <v>3</v>
          </cell>
          <cell r="H327">
            <v>0</v>
          </cell>
          <cell r="I327">
            <v>0</v>
          </cell>
          <cell r="J327">
            <v>124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30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 t="str">
            <v>2022-08-21T13:00:00Z</v>
          </cell>
          <cell r="U327">
            <v>1</v>
          </cell>
          <cell r="V327">
            <v>19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3</v>
          </cell>
          <cell r="AB327">
            <v>0</v>
          </cell>
          <cell r="AC327">
            <v>6071</v>
          </cell>
          <cell r="AD327">
            <v>0</v>
          </cell>
          <cell r="AE327">
            <v>2</v>
          </cell>
          <cell r="AF327">
            <v>0</v>
          </cell>
          <cell r="AG327">
            <v>0</v>
          </cell>
          <cell r="AH327">
            <v>1</v>
          </cell>
        </row>
        <row r="328">
          <cell r="A328" t="str">
            <v>Flynn Downes</v>
          </cell>
          <cell r="B328" t="str">
            <v>MID</v>
          </cell>
          <cell r="C328" t="str">
            <v>West Ham</v>
          </cell>
          <cell r="D328">
            <v>0.3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509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30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 t="str">
            <v>2022-08-21T13:00:00Z</v>
          </cell>
          <cell r="U328">
            <v>0</v>
          </cell>
          <cell r="V328">
            <v>5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3</v>
          </cell>
          <cell r="AB328">
            <v>0</v>
          </cell>
          <cell r="AC328">
            <v>34814</v>
          </cell>
          <cell r="AD328">
            <v>0</v>
          </cell>
          <cell r="AE328">
            <v>2</v>
          </cell>
          <cell r="AF328">
            <v>0</v>
          </cell>
          <cell r="AG328">
            <v>0</v>
          </cell>
          <cell r="AH328">
            <v>0</v>
          </cell>
        </row>
        <row r="329">
          <cell r="A329" t="str">
            <v>Norberto Murara Neto</v>
          </cell>
          <cell r="B329" t="str">
            <v>GK</v>
          </cell>
          <cell r="C329" t="str">
            <v>Bournemouth</v>
          </cell>
          <cell r="D329">
            <v>-1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574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21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 t="str">
            <v>2022-08-20T16:30:00Z</v>
          </cell>
          <cell r="U329">
            <v>0</v>
          </cell>
          <cell r="V329">
            <v>1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3</v>
          </cell>
          <cell r="AB329">
            <v>0</v>
          </cell>
          <cell r="AC329">
            <v>5637</v>
          </cell>
          <cell r="AD329">
            <v>0</v>
          </cell>
          <cell r="AE329">
            <v>3</v>
          </cell>
          <cell r="AF329">
            <v>0</v>
          </cell>
          <cell r="AG329">
            <v>0</v>
          </cell>
          <cell r="AH329">
            <v>0</v>
          </cell>
        </row>
        <row r="330">
          <cell r="A330" t="str">
            <v>Pedro Lomba Neto</v>
          </cell>
          <cell r="B330" t="str">
            <v>MID</v>
          </cell>
          <cell r="C330" t="str">
            <v>Wolves</v>
          </cell>
          <cell r="D330">
            <v>1.8</v>
          </cell>
          <cell r="E330">
            <v>0</v>
          </cell>
          <cell r="F330">
            <v>0</v>
          </cell>
          <cell r="G330">
            <v>7</v>
          </cell>
          <cell r="H330">
            <v>0</v>
          </cell>
          <cell r="I330">
            <v>36.6</v>
          </cell>
          <cell r="J330">
            <v>486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29</v>
          </cell>
          <cell r="P330">
            <v>1</v>
          </cell>
          <cell r="Q330">
            <v>0</v>
          </cell>
          <cell r="R330">
            <v>5.5</v>
          </cell>
          <cell r="S330">
            <v>6.4</v>
          </cell>
          <cell r="T330" t="str">
            <v>2022-08-20T11:30:00Z</v>
          </cell>
          <cell r="U330">
            <v>70</v>
          </cell>
          <cell r="V330">
            <v>18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3</v>
          </cell>
          <cell r="AB330">
            <v>0</v>
          </cell>
          <cell r="AC330">
            <v>1175989</v>
          </cell>
          <cell r="AD330">
            <v>0</v>
          </cell>
          <cell r="AE330">
            <v>0</v>
          </cell>
          <cell r="AF330">
            <v>1</v>
          </cell>
          <cell r="AG330">
            <v>12</v>
          </cell>
          <cell r="AH330">
            <v>2</v>
          </cell>
        </row>
        <row r="331">
          <cell r="A331" t="str">
            <v>Issa Diop</v>
          </cell>
          <cell r="B331" t="str">
            <v>DEF</v>
          </cell>
          <cell r="C331" t="str">
            <v>Fulham</v>
          </cell>
          <cell r="D331">
            <v>-0.5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470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24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 t="str">
            <v>2022-08-20T14:00:00Z</v>
          </cell>
          <cell r="U331">
            <v>0</v>
          </cell>
          <cell r="V331">
            <v>4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3</v>
          </cell>
          <cell r="AB331">
            <v>0</v>
          </cell>
          <cell r="AC331">
            <v>14757</v>
          </cell>
          <cell r="AD331">
            <v>0</v>
          </cell>
          <cell r="AE331">
            <v>2</v>
          </cell>
          <cell r="AF331">
            <v>3</v>
          </cell>
          <cell r="AG331">
            <v>0</v>
          </cell>
          <cell r="AH331">
            <v>0</v>
          </cell>
        </row>
        <row r="332">
          <cell r="A332" t="str">
            <v>Emile Smith Rowe</v>
          </cell>
          <cell r="B332" t="str">
            <v>MID</v>
          </cell>
          <cell r="C332" t="str">
            <v>Arsenal</v>
          </cell>
          <cell r="D332">
            <v>1.7</v>
          </cell>
          <cell r="E332">
            <v>0</v>
          </cell>
          <cell r="F332">
            <v>0</v>
          </cell>
          <cell r="G332">
            <v>6</v>
          </cell>
          <cell r="H332">
            <v>0</v>
          </cell>
          <cell r="I332">
            <v>10.7</v>
          </cell>
          <cell r="J332">
            <v>12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21</v>
          </cell>
          <cell r="P332">
            <v>0</v>
          </cell>
          <cell r="Q332">
            <v>0</v>
          </cell>
          <cell r="R332">
            <v>3.5</v>
          </cell>
          <cell r="S332">
            <v>7.4</v>
          </cell>
          <cell r="T332" t="str">
            <v>2022-08-20T16:30:00Z</v>
          </cell>
          <cell r="U332">
            <v>16</v>
          </cell>
          <cell r="V332">
            <v>3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3</v>
          </cell>
          <cell r="AB332">
            <v>0</v>
          </cell>
          <cell r="AC332">
            <v>89169</v>
          </cell>
          <cell r="AD332">
            <v>0</v>
          </cell>
          <cell r="AE332">
            <v>3</v>
          </cell>
          <cell r="AF332">
            <v>0</v>
          </cell>
          <cell r="AG332">
            <v>17</v>
          </cell>
          <cell r="AH332">
            <v>1</v>
          </cell>
        </row>
        <row r="333">
          <cell r="A333" t="str">
            <v>Rico Henry</v>
          </cell>
          <cell r="B333" t="str">
            <v>DEF</v>
          </cell>
          <cell r="C333" t="str">
            <v>Brentford</v>
          </cell>
          <cell r="D333">
            <v>4.2</v>
          </cell>
          <cell r="E333">
            <v>0</v>
          </cell>
          <cell r="F333">
            <v>0</v>
          </cell>
          <cell r="G333">
            <v>9</v>
          </cell>
          <cell r="H333">
            <v>0</v>
          </cell>
          <cell r="I333">
            <v>5.8</v>
          </cell>
          <cell r="J333">
            <v>85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24</v>
          </cell>
          <cell r="P333">
            <v>3</v>
          </cell>
          <cell r="Q333">
            <v>0</v>
          </cell>
          <cell r="R333">
            <v>4</v>
          </cell>
          <cell r="S333">
            <v>15.8</v>
          </cell>
          <cell r="T333" t="str">
            <v>2022-08-20T14:00:00Z</v>
          </cell>
          <cell r="U333">
            <v>90</v>
          </cell>
          <cell r="V333">
            <v>9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3</v>
          </cell>
          <cell r="AB333">
            <v>0</v>
          </cell>
          <cell r="AC333">
            <v>128049</v>
          </cell>
          <cell r="AD333">
            <v>0</v>
          </cell>
          <cell r="AE333">
            <v>2</v>
          </cell>
          <cell r="AF333">
            <v>3</v>
          </cell>
          <cell r="AG333">
            <v>18</v>
          </cell>
          <cell r="AH333">
            <v>1</v>
          </cell>
        </row>
        <row r="334">
          <cell r="A334" t="str">
            <v>Matt Turner</v>
          </cell>
          <cell r="B334" t="str">
            <v>GK</v>
          </cell>
          <cell r="C334" t="str">
            <v>Arsenal</v>
          </cell>
          <cell r="D334">
            <v>1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24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str">
            <v>2022-08-20T16:30:00Z</v>
          </cell>
          <cell r="U334">
            <v>0</v>
          </cell>
          <cell r="V334">
            <v>3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3</v>
          </cell>
          <cell r="AB334">
            <v>0</v>
          </cell>
          <cell r="AC334">
            <v>72486</v>
          </cell>
          <cell r="AD334">
            <v>0</v>
          </cell>
          <cell r="AE334">
            <v>3</v>
          </cell>
          <cell r="AF334">
            <v>0</v>
          </cell>
          <cell r="AG334">
            <v>0</v>
          </cell>
          <cell r="AH334">
            <v>0</v>
          </cell>
        </row>
        <row r="335">
          <cell r="A335" t="str">
            <v>Harry Wilson</v>
          </cell>
          <cell r="B335" t="str">
            <v>MID</v>
          </cell>
          <cell r="C335" t="str">
            <v>Fulham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212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24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str">
            <v>2022-08-20T14:00:00Z</v>
          </cell>
          <cell r="U335">
            <v>0</v>
          </cell>
          <cell r="V335">
            <v>4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3</v>
          </cell>
          <cell r="AB335">
            <v>0</v>
          </cell>
          <cell r="AC335">
            <v>5459</v>
          </cell>
          <cell r="AD335">
            <v>0</v>
          </cell>
          <cell r="AE335">
            <v>2</v>
          </cell>
          <cell r="AF335">
            <v>3</v>
          </cell>
          <cell r="AG335">
            <v>0</v>
          </cell>
          <cell r="AH335">
            <v>0</v>
          </cell>
        </row>
        <row r="336">
          <cell r="A336" t="str">
            <v>Halil DerviÅŸoÄŸlu</v>
          </cell>
          <cell r="B336" t="str">
            <v>FWD</v>
          </cell>
          <cell r="C336" t="str">
            <v>Brentford</v>
          </cell>
          <cell r="D336">
            <v>1.8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541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24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str">
            <v>2022-08-20T14:00:00Z</v>
          </cell>
          <cell r="U336">
            <v>0</v>
          </cell>
          <cell r="V336">
            <v>9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3</v>
          </cell>
          <cell r="AB336">
            <v>0</v>
          </cell>
          <cell r="AC336">
            <v>280598</v>
          </cell>
          <cell r="AD336">
            <v>0</v>
          </cell>
          <cell r="AE336">
            <v>2</v>
          </cell>
          <cell r="AF336">
            <v>3</v>
          </cell>
          <cell r="AG336">
            <v>0</v>
          </cell>
          <cell r="AH336">
            <v>0</v>
          </cell>
        </row>
        <row r="337">
          <cell r="A337" t="str">
            <v>Tim Ream</v>
          </cell>
          <cell r="B337" t="str">
            <v>DEF</v>
          </cell>
          <cell r="C337" t="str">
            <v>Fulham</v>
          </cell>
          <cell r="D337">
            <v>2.2000000000000002</v>
          </cell>
          <cell r="E337">
            <v>0</v>
          </cell>
          <cell r="F337">
            <v>0</v>
          </cell>
          <cell r="G337">
            <v>12</v>
          </cell>
          <cell r="H337">
            <v>0</v>
          </cell>
          <cell r="I337">
            <v>0.5</v>
          </cell>
          <cell r="J337">
            <v>201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24</v>
          </cell>
          <cell r="P337">
            <v>2</v>
          </cell>
          <cell r="Q337">
            <v>0</v>
          </cell>
          <cell r="R337">
            <v>1.5</v>
          </cell>
          <cell r="S337">
            <v>12.4</v>
          </cell>
          <cell r="T337" t="str">
            <v>2022-08-20T14:00:00Z</v>
          </cell>
          <cell r="U337">
            <v>90</v>
          </cell>
          <cell r="V337">
            <v>4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3</v>
          </cell>
          <cell r="AB337">
            <v>0</v>
          </cell>
          <cell r="AC337">
            <v>11921</v>
          </cell>
          <cell r="AD337">
            <v>0</v>
          </cell>
          <cell r="AE337">
            <v>2</v>
          </cell>
          <cell r="AF337">
            <v>3</v>
          </cell>
          <cell r="AG337">
            <v>2</v>
          </cell>
          <cell r="AH337">
            <v>1</v>
          </cell>
        </row>
        <row r="338">
          <cell r="A338" t="str">
            <v>Sergi CanÃ³s TenÃ©s</v>
          </cell>
          <cell r="B338" t="str">
            <v>DEF</v>
          </cell>
          <cell r="C338" t="str">
            <v>Brentford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82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24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 t="str">
            <v>2022-08-20T14:00:00Z</v>
          </cell>
          <cell r="U338">
            <v>0</v>
          </cell>
          <cell r="V338">
            <v>9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3</v>
          </cell>
          <cell r="AB338">
            <v>0</v>
          </cell>
          <cell r="AC338">
            <v>1244</v>
          </cell>
          <cell r="AD338">
            <v>0</v>
          </cell>
          <cell r="AE338">
            <v>2</v>
          </cell>
          <cell r="AF338">
            <v>3</v>
          </cell>
          <cell r="AG338">
            <v>0</v>
          </cell>
          <cell r="AH338">
            <v>0</v>
          </cell>
        </row>
        <row r="339">
          <cell r="A339" t="str">
            <v>Joel Ward</v>
          </cell>
          <cell r="B339" t="str">
            <v>DEF</v>
          </cell>
          <cell r="C339" t="str">
            <v>Crystal Palace</v>
          </cell>
          <cell r="D339">
            <v>1</v>
          </cell>
          <cell r="E339">
            <v>0</v>
          </cell>
          <cell r="F339">
            <v>0</v>
          </cell>
          <cell r="G339">
            <v>9</v>
          </cell>
          <cell r="H339">
            <v>0</v>
          </cell>
          <cell r="I339">
            <v>2.7</v>
          </cell>
          <cell r="J339">
            <v>156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22</v>
          </cell>
          <cell r="P339">
            <v>1</v>
          </cell>
          <cell r="Q339">
            <v>0</v>
          </cell>
          <cell r="R339">
            <v>1.4</v>
          </cell>
          <cell r="S339">
            <v>10.8</v>
          </cell>
          <cell r="T339" t="str">
            <v>2022-08-20T14:00:00Z</v>
          </cell>
          <cell r="U339">
            <v>90</v>
          </cell>
          <cell r="V339">
            <v>2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3</v>
          </cell>
          <cell r="AB339">
            <v>0</v>
          </cell>
          <cell r="AC339">
            <v>18304</v>
          </cell>
          <cell r="AD339">
            <v>0</v>
          </cell>
          <cell r="AE339">
            <v>1</v>
          </cell>
          <cell r="AF339">
            <v>3</v>
          </cell>
          <cell r="AG339">
            <v>0</v>
          </cell>
          <cell r="AH339">
            <v>2</v>
          </cell>
        </row>
        <row r="340">
          <cell r="A340" t="str">
            <v>Hwang Hee-chan</v>
          </cell>
          <cell r="B340" t="str">
            <v>MID</v>
          </cell>
          <cell r="C340" t="str">
            <v>Wolves</v>
          </cell>
          <cell r="D340">
            <v>1.8</v>
          </cell>
          <cell r="E340">
            <v>0</v>
          </cell>
          <cell r="F340">
            <v>0</v>
          </cell>
          <cell r="G340">
            <v>3</v>
          </cell>
          <cell r="H340">
            <v>0</v>
          </cell>
          <cell r="I340">
            <v>0.8</v>
          </cell>
          <cell r="J340">
            <v>481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29</v>
          </cell>
          <cell r="P340">
            <v>0</v>
          </cell>
          <cell r="Q340">
            <v>0</v>
          </cell>
          <cell r="R340">
            <v>0.9</v>
          </cell>
          <cell r="S340">
            <v>0</v>
          </cell>
          <cell r="T340" t="str">
            <v>2022-08-20T11:30:00Z</v>
          </cell>
          <cell r="U340">
            <v>9</v>
          </cell>
          <cell r="V340">
            <v>18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3</v>
          </cell>
          <cell r="AB340">
            <v>0</v>
          </cell>
          <cell r="AC340">
            <v>43924</v>
          </cell>
          <cell r="AD340">
            <v>0</v>
          </cell>
          <cell r="AE340">
            <v>0</v>
          </cell>
          <cell r="AF340">
            <v>1</v>
          </cell>
          <cell r="AG340">
            <v>8</v>
          </cell>
          <cell r="AH340">
            <v>1</v>
          </cell>
        </row>
        <row r="341">
          <cell r="A341" t="str">
            <v>Jarrad Branthwaite</v>
          </cell>
          <cell r="B341" t="str">
            <v>DEF</v>
          </cell>
          <cell r="C341" t="str">
            <v>Everton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196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23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 t="str">
            <v>2022-08-20T14:00:00Z</v>
          </cell>
          <cell r="U341">
            <v>0</v>
          </cell>
          <cell r="V341">
            <v>16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3</v>
          </cell>
          <cell r="AB341">
            <v>0</v>
          </cell>
          <cell r="AC341">
            <v>2223</v>
          </cell>
          <cell r="AD341">
            <v>0</v>
          </cell>
          <cell r="AE341">
            <v>1</v>
          </cell>
          <cell r="AF341">
            <v>1</v>
          </cell>
          <cell r="AG341">
            <v>0</v>
          </cell>
          <cell r="AH341">
            <v>0</v>
          </cell>
        </row>
        <row r="342">
          <cell r="A342" t="str">
            <v>Thilo Kehrer</v>
          </cell>
          <cell r="B342" t="str">
            <v>DEF</v>
          </cell>
          <cell r="C342" t="str">
            <v>West Ham</v>
          </cell>
          <cell r="D342">
            <v>1.9</v>
          </cell>
          <cell r="E342">
            <v>0</v>
          </cell>
          <cell r="F342">
            <v>0</v>
          </cell>
          <cell r="G342">
            <v>8</v>
          </cell>
          <cell r="H342">
            <v>0</v>
          </cell>
          <cell r="I342">
            <v>0.8</v>
          </cell>
          <cell r="J342">
            <v>588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30</v>
          </cell>
          <cell r="P342">
            <v>2</v>
          </cell>
          <cell r="Q342">
            <v>0</v>
          </cell>
          <cell r="R342">
            <v>0.7</v>
          </cell>
          <cell r="S342">
            <v>6.2</v>
          </cell>
          <cell r="T342" t="str">
            <v>2022-08-21T13:00:00Z</v>
          </cell>
          <cell r="U342">
            <v>90</v>
          </cell>
          <cell r="V342">
            <v>5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3</v>
          </cell>
          <cell r="AB342">
            <v>0</v>
          </cell>
          <cell r="AC342">
            <v>1271</v>
          </cell>
          <cell r="AD342">
            <v>0</v>
          </cell>
          <cell r="AE342">
            <v>2</v>
          </cell>
          <cell r="AF342">
            <v>0</v>
          </cell>
          <cell r="AG342">
            <v>0</v>
          </cell>
          <cell r="AH342">
            <v>0</v>
          </cell>
        </row>
        <row r="343">
          <cell r="A343" t="str">
            <v>Harvey Elliott</v>
          </cell>
          <cell r="B343" t="str">
            <v>MID</v>
          </cell>
          <cell r="C343" t="str">
            <v>Liverpool</v>
          </cell>
          <cell r="D343">
            <v>2.8</v>
          </cell>
          <cell r="E343">
            <v>0</v>
          </cell>
          <cell r="F343">
            <v>0</v>
          </cell>
          <cell r="G343">
            <v>7</v>
          </cell>
          <cell r="H343">
            <v>0</v>
          </cell>
          <cell r="I343">
            <v>26.2</v>
          </cell>
          <cell r="J343">
            <v>294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27</v>
          </cell>
          <cell r="P343">
            <v>2</v>
          </cell>
          <cell r="Q343">
            <v>0</v>
          </cell>
          <cell r="R343">
            <v>6.4</v>
          </cell>
          <cell r="S343">
            <v>3.8</v>
          </cell>
          <cell r="T343" t="str">
            <v>2022-08-22T19:00:00Z</v>
          </cell>
          <cell r="U343">
            <v>90</v>
          </cell>
          <cell r="V343">
            <v>14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3</v>
          </cell>
          <cell r="AB343">
            <v>0</v>
          </cell>
          <cell r="AC343">
            <v>36400</v>
          </cell>
          <cell r="AD343">
            <v>0</v>
          </cell>
          <cell r="AE343">
            <v>1</v>
          </cell>
          <cell r="AF343">
            <v>2</v>
          </cell>
          <cell r="AG343">
            <v>34</v>
          </cell>
          <cell r="AH343">
            <v>2</v>
          </cell>
        </row>
        <row r="344">
          <cell r="A344" t="str">
            <v>Robin Koch</v>
          </cell>
          <cell r="B344" t="str">
            <v>DEF</v>
          </cell>
          <cell r="C344" t="str">
            <v>Leeds</v>
          </cell>
          <cell r="D344">
            <v>2</v>
          </cell>
          <cell r="E344">
            <v>0</v>
          </cell>
          <cell r="F344">
            <v>0</v>
          </cell>
          <cell r="G344">
            <v>21</v>
          </cell>
          <cell r="H344">
            <v>1</v>
          </cell>
          <cell r="I344">
            <v>0.4</v>
          </cell>
          <cell r="J344">
            <v>230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25</v>
          </cell>
          <cell r="P344">
            <v>0</v>
          </cell>
          <cell r="Q344">
            <v>0</v>
          </cell>
          <cell r="R344">
            <v>1.5</v>
          </cell>
          <cell r="S344">
            <v>14.2</v>
          </cell>
          <cell r="T344" t="str">
            <v>2022-08-21T13:00:00Z</v>
          </cell>
          <cell r="U344">
            <v>90</v>
          </cell>
          <cell r="V344">
            <v>6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3</v>
          </cell>
          <cell r="AB344">
            <v>0</v>
          </cell>
          <cell r="AC344">
            <v>12002</v>
          </cell>
          <cell r="AD344">
            <v>0</v>
          </cell>
          <cell r="AE344">
            <v>0</v>
          </cell>
          <cell r="AF344">
            <v>3</v>
          </cell>
          <cell r="AG344">
            <v>0</v>
          </cell>
          <cell r="AH344">
            <v>6</v>
          </cell>
        </row>
        <row r="345">
          <cell r="A345" t="str">
            <v>Hamza Choudhury</v>
          </cell>
          <cell r="B345" t="str">
            <v>MID</v>
          </cell>
          <cell r="C345" t="str">
            <v>Leicester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263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26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 t="str">
            <v>2022-08-20T14:00:00Z</v>
          </cell>
          <cell r="U345">
            <v>0</v>
          </cell>
          <cell r="V345">
            <v>17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3</v>
          </cell>
          <cell r="AB345">
            <v>0</v>
          </cell>
          <cell r="AC345">
            <v>11803</v>
          </cell>
          <cell r="AD345">
            <v>0</v>
          </cell>
          <cell r="AE345">
            <v>2</v>
          </cell>
          <cell r="AF345">
            <v>1</v>
          </cell>
          <cell r="AG345">
            <v>0</v>
          </cell>
          <cell r="AH345">
            <v>0</v>
          </cell>
        </row>
        <row r="346">
          <cell r="A346" t="str">
            <v>Kelechi Iheanacho</v>
          </cell>
          <cell r="B346" t="str">
            <v>FWD</v>
          </cell>
          <cell r="C346" t="str">
            <v>Leicester</v>
          </cell>
          <cell r="D346">
            <v>1.7</v>
          </cell>
          <cell r="E346">
            <v>0</v>
          </cell>
          <cell r="F346">
            <v>0</v>
          </cell>
          <cell r="G346">
            <v>1</v>
          </cell>
          <cell r="H346">
            <v>0</v>
          </cell>
          <cell r="I346">
            <v>0.3</v>
          </cell>
          <cell r="J346">
            <v>262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26</v>
          </cell>
          <cell r="P346">
            <v>1</v>
          </cell>
          <cell r="Q346">
            <v>0</v>
          </cell>
          <cell r="R346">
            <v>0</v>
          </cell>
          <cell r="S346">
            <v>0</v>
          </cell>
          <cell r="T346" t="str">
            <v>2022-08-20T14:00:00Z</v>
          </cell>
          <cell r="U346">
            <v>14</v>
          </cell>
          <cell r="V346">
            <v>17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3</v>
          </cell>
          <cell r="AB346">
            <v>0</v>
          </cell>
          <cell r="AC346">
            <v>74296</v>
          </cell>
          <cell r="AD346">
            <v>0</v>
          </cell>
          <cell r="AE346">
            <v>2</v>
          </cell>
          <cell r="AF346">
            <v>1</v>
          </cell>
          <cell r="AG346">
            <v>0</v>
          </cell>
          <cell r="AH346">
            <v>1</v>
          </cell>
        </row>
        <row r="347">
          <cell r="A347" t="str">
            <v>Yan Valery</v>
          </cell>
          <cell r="B347" t="str">
            <v>DEF</v>
          </cell>
          <cell r="C347" t="str">
            <v>Southampton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414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26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 t="str">
            <v>2022-08-20T14:00:00Z</v>
          </cell>
          <cell r="U347">
            <v>0</v>
          </cell>
          <cell r="V347">
            <v>10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3</v>
          </cell>
          <cell r="AB347">
            <v>0</v>
          </cell>
          <cell r="AC347">
            <v>83934</v>
          </cell>
          <cell r="AD347">
            <v>0</v>
          </cell>
          <cell r="AE347">
            <v>2</v>
          </cell>
          <cell r="AF347">
            <v>1</v>
          </cell>
          <cell r="AG347">
            <v>0</v>
          </cell>
          <cell r="AH347">
            <v>0</v>
          </cell>
        </row>
        <row r="348">
          <cell r="A348" t="str">
            <v>Rayan AÃ¯t-Nouri</v>
          </cell>
          <cell r="B348" t="str">
            <v>DEF</v>
          </cell>
          <cell r="C348" t="str">
            <v>Wolves</v>
          </cell>
          <cell r="D348">
            <v>1.5</v>
          </cell>
          <cell r="E348">
            <v>0</v>
          </cell>
          <cell r="F348">
            <v>0</v>
          </cell>
          <cell r="G348">
            <v>4</v>
          </cell>
          <cell r="H348">
            <v>0</v>
          </cell>
          <cell r="I348">
            <v>3.6</v>
          </cell>
          <cell r="J348">
            <v>487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29</v>
          </cell>
          <cell r="P348">
            <v>1</v>
          </cell>
          <cell r="Q348">
            <v>0</v>
          </cell>
          <cell r="R348">
            <v>4</v>
          </cell>
          <cell r="S348">
            <v>15.4</v>
          </cell>
          <cell r="T348" t="str">
            <v>2022-08-20T11:30:00Z</v>
          </cell>
          <cell r="U348">
            <v>70</v>
          </cell>
          <cell r="V348">
            <v>18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3</v>
          </cell>
          <cell r="AB348">
            <v>0</v>
          </cell>
          <cell r="AC348">
            <v>156168</v>
          </cell>
          <cell r="AD348">
            <v>0</v>
          </cell>
          <cell r="AE348">
            <v>0</v>
          </cell>
          <cell r="AF348">
            <v>1</v>
          </cell>
          <cell r="AG348">
            <v>21</v>
          </cell>
          <cell r="AH348">
            <v>1</v>
          </cell>
        </row>
        <row r="349">
          <cell r="A349" t="str">
            <v>Chem Campbell</v>
          </cell>
          <cell r="B349" t="str">
            <v>MID</v>
          </cell>
          <cell r="C349" t="str">
            <v>Wolves</v>
          </cell>
          <cell r="D349">
            <v>-0.2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568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29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 t="str">
            <v>2022-08-20T11:30:00Z</v>
          </cell>
          <cell r="U349">
            <v>0</v>
          </cell>
          <cell r="V349">
            <v>18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3</v>
          </cell>
          <cell r="AB349">
            <v>0</v>
          </cell>
          <cell r="AC349">
            <v>26382</v>
          </cell>
          <cell r="AD349">
            <v>0</v>
          </cell>
          <cell r="AE349">
            <v>0</v>
          </cell>
          <cell r="AF349">
            <v>1</v>
          </cell>
          <cell r="AG349">
            <v>0</v>
          </cell>
          <cell r="AH349">
            <v>0</v>
          </cell>
        </row>
        <row r="350">
          <cell r="A350" t="str">
            <v>Phil Jones</v>
          </cell>
          <cell r="B350" t="str">
            <v>DEF</v>
          </cell>
          <cell r="C350" t="str">
            <v>Man Utd</v>
          </cell>
          <cell r="D350">
            <v>-0.5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328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27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 t="str">
            <v>2022-08-22T19:00:00Z</v>
          </cell>
          <cell r="U350">
            <v>0</v>
          </cell>
          <cell r="V350">
            <v>12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3</v>
          </cell>
          <cell r="AB350">
            <v>0</v>
          </cell>
          <cell r="AC350">
            <v>33099</v>
          </cell>
          <cell r="AD350">
            <v>0</v>
          </cell>
          <cell r="AE350">
            <v>1</v>
          </cell>
          <cell r="AF350">
            <v>2</v>
          </cell>
          <cell r="AG350">
            <v>0</v>
          </cell>
          <cell r="AH350">
            <v>0</v>
          </cell>
        </row>
        <row r="351">
          <cell r="A351" t="str">
            <v>Michael Keane</v>
          </cell>
          <cell r="B351" t="str">
            <v>DEF</v>
          </cell>
          <cell r="C351" t="str">
            <v>Everton</v>
          </cell>
          <cell r="D351">
            <v>0.5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180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23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 t="str">
            <v>2022-08-20T14:00:00Z</v>
          </cell>
          <cell r="U351">
            <v>0</v>
          </cell>
          <cell r="V351">
            <v>16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3</v>
          </cell>
          <cell r="AB351">
            <v>0</v>
          </cell>
          <cell r="AC351">
            <v>57353</v>
          </cell>
          <cell r="AD351">
            <v>0</v>
          </cell>
          <cell r="AE351">
            <v>1</v>
          </cell>
          <cell r="AF351">
            <v>1</v>
          </cell>
          <cell r="AG351">
            <v>0</v>
          </cell>
          <cell r="AH351">
            <v>0</v>
          </cell>
        </row>
        <row r="352">
          <cell r="A352" t="str">
            <v>Emiliano Marcondes</v>
          </cell>
          <cell r="B352" t="str">
            <v>MID</v>
          </cell>
          <cell r="C352" t="str">
            <v>Bournemouth</v>
          </cell>
          <cell r="D352">
            <v>-1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63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21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 t="str">
            <v>2022-08-20T16:30:00Z</v>
          </cell>
          <cell r="U352">
            <v>0</v>
          </cell>
          <cell r="V352">
            <v>1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3</v>
          </cell>
          <cell r="AB352">
            <v>0</v>
          </cell>
          <cell r="AC352">
            <v>1813</v>
          </cell>
          <cell r="AD352">
            <v>0</v>
          </cell>
          <cell r="AE352">
            <v>3</v>
          </cell>
          <cell r="AF352">
            <v>0</v>
          </cell>
          <cell r="AG352">
            <v>0</v>
          </cell>
          <cell r="AH352">
            <v>0</v>
          </cell>
        </row>
        <row r="353">
          <cell r="A353" t="str">
            <v>Boubakary SoumarÃ©</v>
          </cell>
          <cell r="B353" t="str">
            <v>MID</v>
          </cell>
          <cell r="C353" t="str">
            <v>Leicester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269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26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 t="str">
            <v>2022-08-20T14:00:00Z</v>
          </cell>
          <cell r="U353">
            <v>0</v>
          </cell>
          <cell r="V353">
            <v>17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3</v>
          </cell>
          <cell r="AB353">
            <v>0</v>
          </cell>
          <cell r="AC353">
            <v>41999</v>
          </cell>
          <cell r="AD353">
            <v>0</v>
          </cell>
          <cell r="AE353">
            <v>2</v>
          </cell>
          <cell r="AF353">
            <v>1</v>
          </cell>
          <cell r="AG353">
            <v>0</v>
          </cell>
          <cell r="AH353">
            <v>0</v>
          </cell>
        </row>
        <row r="354">
          <cell r="A354" t="str">
            <v>Kepa Arrizabalaga</v>
          </cell>
          <cell r="B354" t="str">
            <v>GK</v>
          </cell>
          <cell r="C354" t="str">
            <v>Chelsea</v>
          </cell>
          <cell r="D354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133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25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 t="str">
            <v>2022-08-21T13:00:00Z</v>
          </cell>
          <cell r="U354">
            <v>0</v>
          </cell>
          <cell r="V354">
            <v>11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</v>
          </cell>
          <cell r="AB354">
            <v>0</v>
          </cell>
          <cell r="AC354">
            <v>21374</v>
          </cell>
          <cell r="AD354">
            <v>0</v>
          </cell>
          <cell r="AE354">
            <v>0</v>
          </cell>
          <cell r="AF354">
            <v>3</v>
          </cell>
          <cell r="AG354">
            <v>0</v>
          </cell>
          <cell r="AH354">
            <v>0</v>
          </cell>
        </row>
        <row r="355">
          <cell r="A355" t="str">
            <v>Joe Lolley</v>
          </cell>
          <cell r="B355" t="str">
            <v>MID</v>
          </cell>
          <cell r="C355" t="str">
            <v>Nott'm Forest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384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23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 t="str">
            <v>2022-08-20T14:00:00Z</v>
          </cell>
          <cell r="U355">
            <v>0</v>
          </cell>
          <cell r="V355">
            <v>8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3</v>
          </cell>
          <cell r="AB355">
            <v>0</v>
          </cell>
          <cell r="AC355">
            <v>3562</v>
          </cell>
          <cell r="AD355">
            <v>0</v>
          </cell>
          <cell r="AE355">
            <v>1</v>
          </cell>
          <cell r="AF355">
            <v>1</v>
          </cell>
          <cell r="AG355">
            <v>0</v>
          </cell>
          <cell r="AH355">
            <v>0</v>
          </cell>
        </row>
        <row r="356">
          <cell r="A356" t="str">
            <v>Yoane Wissa</v>
          </cell>
          <cell r="B356" t="str">
            <v>MID</v>
          </cell>
          <cell r="C356" t="str">
            <v>Brentford</v>
          </cell>
          <cell r="D356">
            <v>3.2</v>
          </cell>
          <cell r="E356">
            <v>1</v>
          </cell>
          <cell r="F356">
            <v>0</v>
          </cell>
          <cell r="G356">
            <v>15</v>
          </cell>
          <cell r="H356">
            <v>0</v>
          </cell>
          <cell r="I356">
            <v>16.399999999999999</v>
          </cell>
          <cell r="J356">
            <v>89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24</v>
          </cell>
          <cell r="P356">
            <v>2</v>
          </cell>
          <cell r="Q356">
            <v>0</v>
          </cell>
          <cell r="R356">
            <v>5.7</v>
          </cell>
          <cell r="S356">
            <v>21.8</v>
          </cell>
          <cell r="T356" t="str">
            <v>2022-08-20T14:00:00Z</v>
          </cell>
          <cell r="U356">
            <v>82</v>
          </cell>
          <cell r="V356">
            <v>9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</v>
          </cell>
          <cell r="AB356">
            <v>0</v>
          </cell>
          <cell r="AC356">
            <v>15148</v>
          </cell>
          <cell r="AD356">
            <v>0</v>
          </cell>
          <cell r="AE356">
            <v>2</v>
          </cell>
          <cell r="AF356">
            <v>3</v>
          </cell>
          <cell r="AG356">
            <v>19</v>
          </cell>
          <cell r="AH356">
            <v>5</v>
          </cell>
        </row>
        <row r="357">
          <cell r="A357" t="str">
            <v>Harry Arter</v>
          </cell>
          <cell r="B357" t="str">
            <v>MID</v>
          </cell>
          <cell r="C357" t="str">
            <v>Nott'm Forest</v>
          </cell>
          <cell r="D357">
            <v>-0.5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378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23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 t="str">
            <v>2022-08-20T14:00:00Z</v>
          </cell>
          <cell r="U357">
            <v>0</v>
          </cell>
          <cell r="V357">
            <v>8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3</v>
          </cell>
          <cell r="AB357">
            <v>0</v>
          </cell>
          <cell r="AC357">
            <v>21550</v>
          </cell>
          <cell r="AD357">
            <v>0</v>
          </cell>
          <cell r="AE357">
            <v>1</v>
          </cell>
          <cell r="AF357">
            <v>1</v>
          </cell>
          <cell r="AG357">
            <v>0</v>
          </cell>
          <cell r="AH357">
            <v>0</v>
          </cell>
        </row>
        <row r="358">
          <cell r="A358" t="str">
            <v>Darko Gyabi</v>
          </cell>
          <cell r="B358" t="str">
            <v>MID</v>
          </cell>
          <cell r="C358" t="str">
            <v>Leeds</v>
          </cell>
          <cell r="D358">
            <v>-1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247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25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 t="str">
            <v>2022-08-21T13:00:00Z</v>
          </cell>
          <cell r="U358">
            <v>0</v>
          </cell>
          <cell r="V358">
            <v>6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3</v>
          </cell>
          <cell r="AB358">
            <v>0</v>
          </cell>
          <cell r="AC358">
            <v>4507</v>
          </cell>
          <cell r="AD358">
            <v>0</v>
          </cell>
          <cell r="AE358">
            <v>0</v>
          </cell>
          <cell r="AF358">
            <v>3</v>
          </cell>
          <cell r="AG358">
            <v>0</v>
          </cell>
          <cell r="AH358">
            <v>0</v>
          </cell>
        </row>
        <row r="359">
          <cell r="A359" t="str">
            <v>Manuel Lanzini</v>
          </cell>
          <cell r="B359" t="str">
            <v>MID</v>
          </cell>
          <cell r="C359" t="str">
            <v>West Ham</v>
          </cell>
          <cell r="D359">
            <v>1</v>
          </cell>
          <cell r="E359">
            <v>0</v>
          </cell>
          <cell r="F359">
            <v>0</v>
          </cell>
          <cell r="G359">
            <v>2</v>
          </cell>
          <cell r="H359">
            <v>0</v>
          </cell>
          <cell r="I359">
            <v>0.9</v>
          </cell>
          <cell r="J359">
            <v>460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30</v>
          </cell>
          <cell r="P359">
            <v>0</v>
          </cell>
          <cell r="Q359">
            <v>0</v>
          </cell>
          <cell r="R359">
            <v>0.2</v>
          </cell>
          <cell r="S359">
            <v>1.4</v>
          </cell>
          <cell r="T359" t="str">
            <v>2022-08-21T13:00:00Z</v>
          </cell>
          <cell r="U359">
            <v>15</v>
          </cell>
          <cell r="V359">
            <v>5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3</v>
          </cell>
          <cell r="AB359">
            <v>0</v>
          </cell>
          <cell r="AC359">
            <v>27401</v>
          </cell>
          <cell r="AD359">
            <v>0</v>
          </cell>
          <cell r="AE359">
            <v>2</v>
          </cell>
          <cell r="AF359">
            <v>0</v>
          </cell>
          <cell r="AG359">
            <v>0</v>
          </cell>
          <cell r="AH359">
            <v>1</v>
          </cell>
        </row>
        <row r="360">
          <cell r="A360" t="str">
            <v>Ayoze PÃ©rez</v>
          </cell>
          <cell r="B360" t="str">
            <v>MID</v>
          </cell>
          <cell r="C360" t="str">
            <v>Leicester</v>
          </cell>
          <cell r="D360">
            <v>2</v>
          </cell>
          <cell r="E360">
            <v>1</v>
          </cell>
          <cell r="F360">
            <v>0</v>
          </cell>
          <cell r="G360">
            <v>10</v>
          </cell>
          <cell r="H360">
            <v>1</v>
          </cell>
          <cell r="I360">
            <v>13.8</v>
          </cell>
          <cell r="J360">
            <v>260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26</v>
          </cell>
          <cell r="P360">
            <v>0</v>
          </cell>
          <cell r="Q360">
            <v>0</v>
          </cell>
          <cell r="R360">
            <v>2.7</v>
          </cell>
          <cell r="S360">
            <v>5</v>
          </cell>
          <cell r="T360" t="str">
            <v>2022-08-20T14:00:00Z</v>
          </cell>
          <cell r="U360">
            <v>64</v>
          </cell>
          <cell r="V360">
            <v>17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0</v>
          </cell>
          <cell r="AC360">
            <v>10867</v>
          </cell>
          <cell r="AD360">
            <v>0</v>
          </cell>
          <cell r="AE360">
            <v>2</v>
          </cell>
          <cell r="AF360">
            <v>1</v>
          </cell>
          <cell r="AG360">
            <v>8</v>
          </cell>
          <cell r="AH360">
            <v>6</v>
          </cell>
        </row>
        <row r="361">
          <cell r="A361" t="str">
            <v>Sam Johnstone</v>
          </cell>
          <cell r="B361" t="str">
            <v>GK</v>
          </cell>
          <cell r="C361" t="str">
            <v>Crystal Palace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175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22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 t="str">
            <v>2022-08-20T14:00:00Z</v>
          </cell>
          <cell r="U361">
            <v>0</v>
          </cell>
          <cell r="V361">
            <v>2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0</v>
          </cell>
          <cell r="AC361">
            <v>13260</v>
          </cell>
          <cell r="AD361">
            <v>0</v>
          </cell>
          <cell r="AE361">
            <v>1</v>
          </cell>
          <cell r="AF361">
            <v>3</v>
          </cell>
          <cell r="AG361">
            <v>0</v>
          </cell>
          <cell r="AH361">
            <v>0</v>
          </cell>
        </row>
        <row r="362">
          <cell r="A362" t="str">
            <v>Kasper Schmeichel</v>
          </cell>
          <cell r="B362" t="str">
            <v>GK</v>
          </cell>
          <cell r="C362" t="str">
            <v>Leicester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248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26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 t="str">
            <v>2022-08-20T14:00:00Z</v>
          </cell>
          <cell r="U362">
            <v>0</v>
          </cell>
          <cell r="V362">
            <v>17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0</v>
          </cell>
          <cell r="AC362">
            <v>23206</v>
          </cell>
          <cell r="AD362">
            <v>0</v>
          </cell>
          <cell r="AE362">
            <v>2</v>
          </cell>
          <cell r="AF362">
            <v>1</v>
          </cell>
          <cell r="AG362">
            <v>0</v>
          </cell>
          <cell r="AH362">
            <v>0</v>
          </cell>
        </row>
        <row r="363">
          <cell r="A363" t="str">
            <v>Marcus Forss</v>
          </cell>
          <cell r="B363" t="str">
            <v>FWD</v>
          </cell>
          <cell r="C363" t="str">
            <v>Brentford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97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24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 t="str">
            <v>2022-08-20T14:00:00Z</v>
          </cell>
          <cell r="U363">
            <v>0</v>
          </cell>
          <cell r="V363">
            <v>9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0</v>
          </cell>
          <cell r="AC363">
            <v>12460</v>
          </cell>
          <cell r="AD363">
            <v>0</v>
          </cell>
          <cell r="AE363">
            <v>2</v>
          </cell>
          <cell r="AF363">
            <v>3</v>
          </cell>
          <cell r="AG363">
            <v>0</v>
          </cell>
          <cell r="AH363">
            <v>0</v>
          </cell>
        </row>
        <row r="364">
          <cell r="A364" t="str">
            <v>Adam Webster</v>
          </cell>
          <cell r="B364" t="str">
            <v>DEF</v>
          </cell>
          <cell r="C364" t="str">
            <v>Brighton</v>
          </cell>
          <cell r="D364">
            <v>4.7</v>
          </cell>
          <cell r="E364">
            <v>0</v>
          </cell>
          <cell r="F364">
            <v>0</v>
          </cell>
          <cell r="G364">
            <v>22</v>
          </cell>
          <cell r="H364">
            <v>1</v>
          </cell>
          <cell r="I364">
            <v>0.9</v>
          </cell>
          <cell r="J364">
            <v>108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30</v>
          </cell>
          <cell r="P364">
            <v>0</v>
          </cell>
          <cell r="Q364">
            <v>0</v>
          </cell>
          <cell r="R364">
            <v>1.5</v>
          </cell>
          <cell r="S364">
            <v>10</v>
          </cell>
          <cell r="T364" t="str">
            <v>2022-08-21T13:00:00Z</v>
          </cell>
          <cell r="U364">
            <v>90</v>
          </cell>
          <cell r="V364">
            <v>19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3</v>
          </cell>
          <cell r="AB364">
            <v>0</v>
          </cell>
          <cell r="AC364">
            <v>18298</v>
          </cell>
          <cell r="AD364">
            <v>0</v>
          </cell>
          <cell r="AE364">
            <v>2</v>
          </cell>
          <cell r="AF364">
            <v>0</v>
          </cell>
          <cell r="AG364">
            <v>4</v>
          </cell>
          <cell r="AH364">
            <v>6</v>
          </cell>
        </row>
        <row r="365">
          <cell r="A365" t="str">
            <v>James Tarkowski</v>
          </cell>
          <cell r="B365" t="str">
            <v>DEF</v>
          </cell>
          <cell r="C365" t="str">
            <v>Everton</v>
          </cell>
          <cell r="D365">
            <v>2.2000000000000002</v>
          </cell>
          <cell r="E365">
            <v>0</v>
          </cell>
          <cell r="F365">
            <v>0</v>
          </cell>
          <cell r="G365">
            <v>9</v>
          </cell>
          <cell r="H365">
            <v>0</v>
          </cell>
          <cell r="I365">
            <v>0.6</v>
          </cell>
          <cell r="J365">
            <v>199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23</v>
          </cell>
          <cell r="P365">
            <v>1</v>
          </cell>
          <cell r="Q365">
            <v>0</v>
          </cell>
          <cell r="R365">
            <v>1.9</v>
          </cell>
          <cell r="S365">
            <v>16.8</v>
          </cell>
          <cell r="T365" t="str">
            <v>2022-08-20T14:00:00Z</v>
          </cell>
          <cell r="U365">
            <v>90</v>
          </cell>
          <cell r="V365">
            <v>16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3</v>
          </cell>
          <cell r="AB365">
            <v>0</v>
          </cell>
          <cell r="AC365">
            <v>81955</v>
          </cell>
          <cell r="AD365">
            <v>0</v>
          </cell>
          <cell r="AE365">
            <v>1</v>
          </cell>
          <cell r="AF365">
            <v>1</v>
          </cell>
          <cell r="AG365">
            <v>2</v>
          </cell>
          <cell r="AH365">
            <v>2</v>
          </cell>
        </row>
        <row r="366">
          <cell r="A366" t="str">
            <v>Stefan Bajcetic</v>
          </cell>
          <cell r="B366" t="str">
            <v>MID</v>
          </cell>
          <cell r="C366" t="str">
            <v>Liverpool</v>
          </cell>
          <cell r="D366">
            <v>0.5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564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27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str">
            <v>2022-08-22T19:00:00Z</v>
          </cell>
          <cell r="U366">
            <v>0</v>
          </cell>
          <cell r="V366">
            <v>14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3</v>
          </cell>
          <cell r="AB366">
            <v>0</v>
          </cell>
          <cell r="AC366">
            <v>663</v>
          </cell>
          <cell r="AD366">
            <v>0</v>
          </cell>
          <cell r="AE366">
            <v>1</v>
          </cell>
          <cell r="AF366">
            <v>2</v>
          </cell>
          <cell r="AG366">
            <v>0</v>
          </cell>
          <cell r="AH366">
            <v>0</v>
          </cell>
        </row>
        <row r="367">
          <cell r="A367" t="str">
            <v>Dominic Calvert-Lewin</v>
          </cell>
          <cell r="B367" t="str">
            <v>FWD</v>
          </cell>
          <cell r="C367" t="str">
            <v>Everton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191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23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 t="str">
            <v>2022-08-20T14:00:00Z</v>
          </cell>
          <cell r="U367">
            <v>0</v>
          </cell>
          <cell r="V367">
            <v>16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3</v>
          </cell>
          <cell r="AB367">
            <v>0</v>
          </cell>
          <cell r="AC367">
            <v>27585</v>
          </cell>
          <cell r="AD367">
            <v>0</v>
          </cell>
          <cell r="AE367">
            <v>1</v>
          </cell>
          <cell r="AF367">
            <v>1</v>
          </cell>
          <cell r="AG367">
            <v>0</v>
          </cell>
          <cell r="AH367">
            <v>0</v>
          </cell>
        </row>
        <row r="368">
          <cell r="A368" t="str">
            <v>Toti AntÃ³nio Gomes</v>
          </cell>
          <cell r="B368" t="str">
            <v>DEF</v>
          </cell>
          <cell r="C368" t="str">
            <v>Wolves</v>
          </cell>
          <cell r="D368">
            <v>-0.5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489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29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 t="str">
            <v>2022-08-20T11:30:00Z</v>
          </cell>
          <cell r="U368">
            <v>0</v>
          </cell>
          <cell r="V368">
            <v>18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3</v>
          </cell>
          <cell r="AB368">
            <v>0</v>
          </cell>
          <cell r="AC368">
            <v>83048</v>
          </cell>
          <cell r="AD368">
            <v>0</v>
          </cell>
          <cell r="AE368">
            <v>0</v>
          </cell>
          <cell r="AF368">
            <v>1</v>
          </cell>
          <cell r="AG368">
            <v>0</v>
          </cell>
          <cell r="AH368">
            <v>0</v>
          </cell>
        </row>
        <row r="369">
          <cell r="A369" t="str">
            <v>Marc Albrighton</v>
          </cell>
          <cell r="B369" t="str">
            <v>MID</v>
          </cell>
          <cell r="C369" t="str">
            <v>Leicester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251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26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 t="str">
            <v>2022-08-20T14:00:00Z</v>
          </cell>
          <cell r="U369">
            <v>0</v>
          </cell>
          <cell r="V369">
            <v>17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3</v>
          </cell>
          <cell r="AB369">
            <v>0</v>
          </cell>
          <cell r="AC369">
            <v>10083</v>
          </cell>
          <cell r="AD369">
            <v>0</v>
          </cell>
          <cell r="AE369">
            <v>2</v>
          </cell>
          <cell r="AF369">
            <v>1</v>
          </cell>
          <cell r="AG369">
            <v>0</v>
          </cell>
          <cell r="AH369">
            <v>0</v>
          </cell>
        </row>
        <row r="370">
          <cell r="A370" t="str">
            <v>Adama TraorÃ© Diarra</v>
          </cell>
          <cell r="B370" t="str">
            <v>MID</v>
          </cell>
          <cell r="C370" t="str">
            <v>Wolves</v>
          </cell>
          <cell r="D370">
            <v>0.2</v>
          </cell>
          <cell r="E370">
            <v>0</v>
          </cell>
          <cell r="F370">
            <v>0</v>
          </cell>
          <cell r="G370">
            <v>4</v>
          </cell>
          <cell r="H370">
            <v>0</v>
          </cell>
          <cell r="I370">
            <v>4.8</v>
          </cell>
          <cell r="J370">
            <v>491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29</v>
          </cell>
          <cell r="P370">
            <v>0</v>
          </cell>
          <cell r="Q370">
            <v>0</v>
          </cell>
          <cell r="R370">
            <v>0.9</v>
          </cell>
          <cell r="S370">
            <v>4.2</v>
          </cell>
          <cell r="T370" t="str">
            <v>2022-08-20T11:30:00Z</v>
          </cell>
          <cell r="U370">
            <v>19</v>
          </cell>
          <cell r="V370">
            <v>18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3</v>
          </cell>
          <cell r="AB370">
            <v>0</v>
          </cell>
          <cell r="AC370">
            <v>13465</v>
          </cell>
          <cell r="AD370">
            <v>0</v>
          </cell>
          <cell r="AE370">
            <v>0</v>
          </cell>
          <cell r="AF370">
            <v>1</v>
          </cell>
          <cell r="AG370">
            <v>0</v>
          </cell>
          <cell r="AH370">
            <v>1</v>
          </cell>
        </row>
        <row r="371">
          <cell r="A371" t="str">
            <v>Joe Bryan</v>
          </cell>
          <cell r="B371" t="str">
            <v>DEF</v>
          </cell>
          <cell r="C371" t="str">
            <v>Fulham</v>
          </cell>
          <cell r="D371">
            <v>-0.5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206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24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 t="str">
            <v>2022-08-20T14:00:00Z</v>
          </cell>
          <cell r="U371">
            <v>0</v>
          </cell>
          <cell r="V371">
            <v>4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3</v>
          </cell>
          <cell r="AB371">
            <v>0</v>
          </cell>
          <cell r="AC371">
            <v>2088</v>
          </cell>
          <cell r="AD371">
            <v>0</v>
          </cell>
          <cell r="AE371">
            <v>2</v>
          </cell>
          <cell r="AF371">
            <v>3</v>
          </cell>
          <cell r="AG371">
            <v>0</v>
          </cell>
          <cell r="AH371">
            <v>0</v>
          </cell>
        </row>
        <row r="372">
          <cell r="A372" t="str">
            <v>Matt Doherty</v>
          </cell>
          <cell r="B372" t="str">
            <v>DEF</v>
          </cell>
          <cell r="C372" t="str">
            <v>Spurs</v>
          </cell>
          <cell r="D372">
            <v>0.8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429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29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 t="str">
            <v>2022-08-20T11:30:00Z</v>
          </cell>
          <cell r="U372">
            <v>0</v>
          </cell>
          <cell r="V372">
            <v>20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3</v>
          </cell>
          <cell r="AB372">
            <v>0</v>
          </cell>
          <cell r="AC372">
            <v>47723</v>
          </cell>
          <cell r="AD372">
            <v>0</v>
          </cell>
          <cell r="AE372">
            <v>0</v>
          </cell>
          <cell r="AF372">
            <v>1</v>
          </cell>
          <cell r="AG372">
            <v>0</v>
          </cell>
          <cell r="AH372">
            <v>0</v>
          </cell>
        </row>
        <row r="373">
          <cell r="A373" t="str">
            <v>Adam Lallana</v>
          </cell>
          <cell r="B373" t="str">
            <v>MID</v>
          </cell>
          <cell r="C373" t="str">
            <v>Brighton</v>
          </cell>
          <cell r="D373">
            <v>2.7</v>
          </cell>
          <cell r="E373">
            <v>0</v>
          </cell>
          <cell r="F373">
            <v>0</v>
          </cell>
          <cell r="G373">
            <v>6</v>
          </cell>
          <cell r="H373">
            <v>1</v>
          </cell>
          <cell r="I373">
            <v>12.4</v>
          </cell>
          <cell r="J373">
            <v>101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30</v>
          </cell>
          <cell r="P373">
            <v>0</v>
          </cell>
          <cell r="Q373">
            <v>0</v>
          </cell>
          <cell r="R373">
            <v>1.4</v>
          </cell>
          <cell r="S373">
            <v>1.6</v>
          </cell>
          <cell r="T373" t="str">
            <v>2022-08-21T13:00:00Z</v>
          </cell>
          <cell r="U373">
            <v>62</v>
          </cell>
          <cell r="V373">
            <v>19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3</v>
          </cell>
          <cell r="AB373">
            <v>0</v>
          </cell>
          <cell r="AC373">
            <v>24198</v>
          </cell>
          <cell r="AD373">
            <v>0</v>
          </cell>
          <cell r="AE373">
            <v>2</v>
          </cell>
          <cell r="AF373">
            <v>0</v>
          </cell>
          <cell r="AG373">
            <v>0</v>
          </cell>
          <cell r="AH373">
            <v>3</v>
          </cell>
        </row>
        <row r="374">
          <cell r="A374" t="str">
            <v>Eric Dier</v>
          </cell>
          <cell r="B374" t="str">
            <v>DEF</v>
          </cell>
          <cell r="C374" t="str">
            <v>Spurs</v>
          </cell>
          <cell r="D374">
            <v>5.5</v>
          </cell>
          <cell r="E374">
            <v>0</v>
          </cell>
          <cell r="F374">
            <v>0</v>
          </cell>
          <cell r="G374">
            <v>25</v>
          </cell>
          <cell r="H374">
            <v>1</v>
          </cell>
          <cell r="I374">
            <v>0.7</v>
          </cell>
          <cell r="J374">
            <v>430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29</v>
          </cell>
          <cell r="P374">
            <v>0</v>
          </cell>
          <cell r="Q374">
            <v>0</v>
          </cell>
          <cell r="R374">
            <v>2.2999999999999998</v>
          </cell>
          <cell r="S374">
            <v>21.8</v>
          </cell>
          <cell r="T374" t="str">
            <v>2022-08-20T11:30:00Z</v>
          </cell>
          <cell r="U374">
            <v>90</v>
          </cell>
          <cell r="V374">
            <v>20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3</v>
          </cell>
          <cell r="AB374">
            <v>0</v>
          </cell>
          <cell r="AC374">
            <v>434979</v>
          </cell>
          <cell r="AD374">
            <v>0</v>
          </cell>
          <cell r="AE374">
            <v>0</v>
          </cell>
          <cell r="AF374">
            <v>1</v>
          </cell>
          <cell r="AG374">
            <v>0</v>
          </cell>
          <cell r="AH374">
            <v>6</v>
          </cell>
        </row>
        <row r="375">
          <cell r="A375" t="str">
            <v>Ruben Loftus-Cheek</v>
          </cell>
          <cell r="B375" t="str">
            <v>MID</v>
          </cell>
          <cell r="C375" t="str">
            <v>Chelsea</v>
          </cell>
          <cell r="D375">
            <v>2.7</v>
          </cell>
          <cell r="E375">
            <v>0</v>
          </cell>
          <cell r="F375">
            <v>0</v>
          </cell>
          <cell r="G375">
            <v>12</v>
          </cell>
          <cell r="H375">
            <v>0</v>
          </cell>
          <cell r="I375">
            <v>12.6</v>
          </cell>
          <cell r="J375">
            <v>136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25</v>
          </cell>
          <cell r="P375">
            <v>3</v>
          </cell>
          <cell r="Q375">
            <v>0</v>
          </cell>
          <cell r="R375">
            <v>6.6</v>
          </cell>
          <cell r="S375">
            <v>19</v>
          </cell>
          <cell r="T375" t="str">
            <v>2022-08-21T13:00:00Z</v>
          </cell>
          <cell r="U375">
            <v>90</v>
          </cell>
          <cell r="V375">
            <v>11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3</v>
          </cell>
          <cell r="AB375">
            <v>0</v>
          </cell>
          <cell r="AC375">
            <v>19351</v>
          </cell>
          <cell r="AD375">
            <v>0</v>
          </cell>
          <cell r="AE375">
            <v>0</v>
          </cell>
          <cell r="AF375">
            <v>3</v>
          </cell>
          <cell r="AG375">
            <v>34</v>
          </cell>
          <cell r="AH375">
            <v>2</v>
          </cell>
        </row>
        <row r="376">
          <cell r="A376" t="str">
            <v>Neal Maupay</v>
          </cell>
          <cell r="B376" t="str">
            <v>FWD</v>
          </cell>
          <cell r="C376" t="str">
            <v>Brighton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110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30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 t="str">
            <v>2022-08-21T13:00:00Z</v>
          </cell>
          <cell r="U376">
            <v>0</v>
          </cell>
          <cell r="V376">
            <v>19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57573</v>
          </cell>
          <cell r="AD376">
            <v>0</v>
          </cell>
          <cell r="AE376">
            <v>2</v>
          </cell>
          <cell r="AF376">
            <v>0</v>
          </cell>
          <cell r="AG376">
            <v>0</v>
          </cell>
          <cell r="AH376">
            <v>0</v>
          </cell>
        </row>
        <row r="377">
          <cell r="A377" t="str">
            <v>Lewis O'Brien</v>
          </cell>
          <cell r="B377" t="str">
            <v>MID</v>
          </cell>
          <cell r="C377" t="str">
            <v>Nott'm Forest</v>
          </cell>
          <cell r="D377">
            <v>1.5</v>
          </cell>
          <cell r="E377">
            <v>0</v>
          </cell>
          <cell r="F377">
            <v>0</v>
          </cell>
          <cell r="G377">
            <v>4</v>
          </cell>
          <cell r="H377">
            <v>0</v>
          </cell>
          <cell r="I377">
            <v>11.4</v>
          </cell>
          <cell r="J377">
            <v>524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23</v>
          </cell>
          <cell r="P377">
            <v>1</v>
          </cell>
          <cell r="Q377">
            <v>0</v>
          </cell>
          <cell r="R377">
            <v>1.8</v>
          </cell>
          <cell r="S377">
            <v>2.4</v>
          </cell>
          <cell r="T377" t="str">
            <v>2022-08-20T14:00:00Z</v>
          </cell>
          <cell r="U377">
            <v>90</v>
          </cell>
          <cell r="V377">
            <v>8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3</v>
          </cell>
          <cell r="AB377">
            <v>0</v>
          </cell>
          <cell r="AC377">
            <v>6212</v>
          </cell>
          <cell r="AD377">
            <v>0</v>
          </cell>
          <cell r="AE377">
            <v>1</v>
          </cell>
          <cell r="AF377">
            <v>1</v>
          </cell>
          <cell r="AG377">
            <v>4</v>
          </cell>
          <cell r="AH377">
            <v>2</v>
          </cell>
        </row>
        <row r="378">
          <cell r="A378" t="str">
            <v>Gabriel Martinelli Silva</v>
          </cell>
          <cell r="B378" t="str">
            <v>MID</v>
          </cell>
          <cell r="C378" t="str">
            <v>Arsenal</v>
          </cell>
          <cell r="D378">
            <v>8.3000000000000007</v>
          </cell>
          <cell r="E378">
            <v>1</v>
          </cell>
          <cell r="F378">
            <v>0</v>
          </cell>
          <cell r="G378">
            <v>11</v>
          </cell>
          <cell r="H378">
            <v>1</v>
          </cell>
          <cell r="I378">
            <v>6.3</v>
          </cell>
          <cell r="J378">
            <v>19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21</v>
          </cell>
          <cell r="P378">
            <v>0</v>
          </cell>
          <cell r="Q378">
            <v>0</v>
          </cell>
          <cell r="R378">
            <v>3.8</v>
          </cell>
          <cell r="S378">
            <v>2</v>
          </cell>
          <cell r="T378" t="str">
            <v>2022-08-20T16:30:00Z</v>
          </cell>
          <cell r="U378">
            <v>74</v>
          </cell>
          <cell r="V378">
            <v>3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3</v>
          </cell>
          <cell r="AB378">
            <v>0</v>
          </cell>
          <cell r="AC378">
            <v>3788936</v>
          </cell>
          <cell r="AD378">
            <v>0</v>
          </cell>
          <cell r="AE378">
            <v>3</v>
          </cell>
          <cell r="AF378">
            <v>0</v>
          </cell>
          <cell r="AG378">
            <v>30</v>
          </cell>
          <cell r="AH378">
            <v>6</v>
          </cell>
        </row>
        <row r="379">
          <cell r="A379" t="str">
            <v>Japhet Tanganga</v>
          </cell>
          <cell r="B379" t="str">
            <v>DEF</v>
          </cell>
          <cell r="C379" t="str">
            <v>Spurs</v>
          </cell>
          <cell r="D379">
            <v>0.5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439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29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 t="str">
            <v>2022-08-20T11:30:00Z</v>
          </cell>
          <cell r="U379">
            <v>0</v>
          </cell>
          <cell r="V379">
            <v>20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3</v>
          </cell>
          <cell r="AB379">
            <v>0</v>
          </cell>
          <cell r="AC379">
            <v>322517</v>
          </cell>
          <cell r="AD379">
            <v>0</v>
          </cell>
          <cell r="AE379">
            <v>0</v>
          </cell>
          <cell r="AF379">
            <v>1</v>
          </cell>
          <cell r="AG379">
            <v>0</v>
          </cell>
          <cell r="AH379">
            <v>0</v>
          </cell>
        </row>
        <row r="380">
          <cell r="A380" t="str">
            <v>Charlie Goode</v>
          </cell>
          <cell r="B380" t="str">
            <v>DEF</v>
          </cell>
          <cell r="C380" t="str">
            <v>Brentford</v>
          </cell>
          <cell r="D380">
            <v>0.5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96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24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 t="str">
            <v>2022-08-20T14:00:00Z</v>
          </cell>
          <cell r="U380">
            <v>0</v>
          </cell>
          <cell r="V380">
            <v>9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3</v>
          </cell>
          <cell r="AB380">
            <v>0</v>
          </cell>
          <cell r="AC380">
            <v>60060</v>
          </cell>
          <cell r="AD380">
            <v>0</v>
          </cell>
          <cell r="AE380">
            <v>2</v>
          </cell>
          <cell r="AF380">
            <v>3</v>
          </cell>
          <cell r="AG380">
            <v>0</v>
          </cell>
          <cell r="AH380">
            <v>0</v>
          </cell>
        </row>
        <row r="381">
          <cell r="A381" t="str">
            <v>Neco Williams</v>
          </cell>
          <cell r="B381" t="str">
            <v>DEF</v>
          </cell>
          <cell r="C381" t="str">
            <v>Nott'm Forest</v>
          </cell>
          <cell r="D381">
            <v>2.2000000000000002</v>
          </cell>
          <cell r="E381">
            <v>0</v>
          </cell>
          <cell r="F381">
            <v>0</v>
          </cell>
          <cell r="G381">
            <v>4</v>
          </cell>
          <cell r="H381">
            <v>0</v>
          </cell>
          <cell r="I381">
            <v>29.5</v>
          </cell>
          <cell r="J381">
            <v>295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23</v>
          </cell>
          <cell r="P381">
            <v>1</v>
          </cell>
          <cell r="Q381">
            <v>0</v>
          </cell>
          <cell r="R381">
            <v>7.3</v>
          </cell>
          <cell r="S381">
            <v>20.8</v>
          </cell>
          <cell r="T381" t="str">
            <v>2022-08-20T14:00:00Z</v>
          </cell>
          <cell r="U381">
            <v>90</v>
          </cell>
          <cell r="V381">
            <v>8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3</v>
          </cell>
          <cell r="AB381">
            <v>0</v>
          </cell>
          <cell r="AC381">
            <v>2728576</v>
          </cell>
          <cell r="AD381">
            <v>0</v>
          </cell>
          <cell r="AE381">
            <v>1</v>
          </cell>
          <cell r="AF381">
            <v>1</v>
          </cell>
          <cell r="AG381">
            <v>23</v>
          </cell>
          <cell r="AH381">
            <v>1</v>
          </cell>
        </row>
        <row r="382">
          <cell r="A382" t="str">
            <v>John McGinn</v>
          </cell>
          <cell r="B382" t="str">
            <v>MID</v>
          </cell>
          <cell r="C382" t="str">
            <v>Aston Villa</v>
          </cell>
          <cell r="D382">
            <v>1.7</v>
          </cell>
          <cell r="E382">
            <v>0</v>
          </cell>
          <cell r="F382">
            <v>0</v>
          </cell>
          <cell r="G382">
            <v>6</v>
          </cell>
          <cell r="H382">
            <v>0</v>
          </cell>
          <cell r="I382">
            <v>3.8</v>
          </cell>
          <cell r="J382">
            <v>37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22</v>
          </cell>
          <cell r="P382">
            <v>3</v>
          </cell>
          <cell r="Q382">
            <v>0</v>
          </cell>
          <cell r="R382">
            <v>0.6</v>
          </cell>
          <cell r="S382">
            <v>2.6</v>
          </cell>
          <cell r="T382" t="str">
            <v>2022-08-20T14:00:00Z</v>
          </cell>
          <cell r="U382">
            <v>72</v>
          </cell>
          <cell r="V382">
            <v>7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3</v>
          </cell>
          <cell r="AB382">
            <v>0</v>
          </cell>
          <cell r="AC382">
            <v>146141</v>
          </cell>
          <cell r="AD382">
            <v>0</v>
          </cell>
          <cell r="AE382">
            <v>1</v>
          </cell>
          <cell r="AF382">
            <v>3</v>
          </cell>
          <cell r="AG382">
            <v>0</v>
          </cell>
          <cell r="AH382">
            <v>1</v>
          </cell>
        </row>
        <row r="383">
          <cell r="A383" t="str">
            <v>Conor Coventry</v>
          </cell>
          <cell r="B383" t="str">
            <v>MID</v>
          </cell>
          <cell r="C383" t="str">
            <v>West Ham</v>
          </cell>
          <cell r="D383">
            <v>0.3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556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30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 t="str">
            <v>2022-08-21T13:00:00Z</v>
          </cell>
          <cell r="U383">
            <v>0</v>
          </cell>
          <cell r="V383">
            <v>5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3</v>
          </cell>
          <cell r="AB383">
            <v>0</v>
          </cell>
          <cell r="AC383">
            <v>13250</v>
          </cell>
          <cell r="AD383">
            <v>0</v>
          </cell>
          <cell r="AE383">
            <v>2</v>
          </cell>
          <cell r="AF383">
            <v>0</v>
          </cell>
          <cell r="AG383">
            <v>0</v>
          </cell>
          <cell r="AH383">
            <v>0</v>
          </cell>
        </row>
        <row r="384">
          <cell r="A384" t="str">
            <v>Josh Wilson-Esbrand</v>
          </cell>
          <cell r="B384" t="str">
            <v>DEF</v>
          </cell>
          <cell r="C384" t="str">
            <v>Man City</v>
          </cell>
          <cell r="D384">
            <v>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322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28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 t="str">
            <v>2022-08-21T15:30:00Z</v>
          </cell>
          <cell r="U384">
            <v>0</v>
          </cell>
          <cell r="V384">
            <v>15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3</v>
          </cell>
          <cell r="AB384">
            <v>0</v>
          </cell>
          <cell r="AC384">
            <v>52674</v>
          </cell>
          <cell r="AD384">
            <v>0</v>
          </cell>
          <cell r="AE384">
            <v>3</v>
          </cell>
          <cell r="AF384">
            <v>3</v>
          </cell>
          <cell r="AG384">
            <v>0</v>
          </cell>
          <cell r="AH384">
            <v>0</v>
          </cell>
        </row>
        <row r="385">
          <cell r="A385" t="str">
            <v>Alphonse Areola</v>
          </cell>
          <cell r="B385" t="str">
            <v>GK</v>
          </cell>
          <cell r="C385" t="str">
            <v>West Ham</v>
          </cell>
          <cell r="D385">
            <v>0.3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473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30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 t="str">
            <v>2022-08-21T13:00:00Z</v>
          </cell>
          <cell r="U385">
            <v>0</v>
          </cell>
          <cell r="V385">
            <v>5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3</v>
          </cell>
          <cell r="AB385">
            <v>0</v>
          </cell>
          <cell r="AC385">
            <v>134155</v>
          </cell>
          <cell r="AD385">
            <v>0</v>
          </cell>
          <cell r="AE385">
            <v>2</v>
          </cell>
          <cell r="AF385">
            <v>0</v>
          </cell>
          <cell r="AG385">
            <v>0</v>
          </cell>
          <cell r="AH385">
            <v>0</v>
          </cell>
        </row>
        <row r="386">
          <cell r="A386" t="str">
            <v>Patson Daka</v>
          </cell>
          <cell r="B386" t="str">
            <v>FWD</v>
          </cell>
          <cell r="C386" t="str">
            <v>Leicester</v>
          </cell>
          <cell r="D386">
            <v>0.7</v>
          </cell>
          <cell r="E386">
            <v>0</v>
          </cell>
          <cell r="F386">
            <v>0</v>
          </cell>
          <cell r="G386">
            <v>-2</v>
          </cell>
          <cell r="H386">
            <v>0</v>
          </cell>
          <cell r="I386">
            <v>0.3</v>
          </cell>
          <cell r="J386">
            <v>271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26</v>
          </cell>
          <cell r="P386">
            <v>2</v>
          </cell>
          <cell r="Q386">
            <v>0</v>
          </cell>
          <cell r="R386">
            <v>0</v>
          </cell>
          <cell r="S386">
            <v>0</v>
          </cell>
          <cell r="T386" t="str">
            <v>2022-08-20T14:00:00Z</v>
          </cell>
          <cell r="U386">
            <v>25</v>
          </cell>
          <cell r="V386">
            <v>17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3</v>
          </cell>
          <cell r="AB386">
            <v>0</v>
          </cell>
          <cell r="AC386">
            <v>101732</v>
          </cell>
          <cell r="AD386">
            <v>0</v>
          </cell>
          <cell r="AE386">
            <v>2</v>
          </cell>
          <cell r="AF386">
            <v>1</v>
          </cell>
          <cell r="AG386">
            <v>0</v>
          </cell>
          <cell r="AH386">
            <v>0</v>
          </cell>
        </row>
        <row r="387">
          <cell r="A387" t="str">
            <v>Thiago Emiliano da Silva</v>
          </cell>
          <cell r="B387" t="str">
            <v>DEF</v>
          </cell>
          <cell r="C387" t="str">
            <v>Chelsea</v>
          </cell>
          <cell r="D387">
            <v>3.7</v>
          </cell>
          <cell r="E387">
            <v>0</v>
          </cell>
          <cell r="F387">
            <v>0</v>
          </cell>
          <cell r="G387">
            <v>16</v>
          </cell>
          <cell r="H387">
            <v>0</v>
          </cell>
          <cell r="I387">
            <v>1.1000000000000001</v>
          </cell>
          <cell r="J387">
            <v>128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25</v>
          </cell>
          <cell r="P387">
            <v>3</v>
          </cell>
          <cell r="Q387">
            <v>0</v>
          </cell>
          <cell r="R387">
            <v>2</v>
          </cell>
          <cell r="S387">
            <v>15.2</v>
          </cell>
          <cell r="T387" t="str">
            <v>2022-08-21T13:00:00Z</v>
          </cell>
          <cell r="U387">
            <v>90</v>
          </cell>
          <cell r="V387">
            <v>11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3</v>
          </cell>
          <cell r="AB387">
            <v>0</v>
          </cell>
          <cell r="AC387">
            <v>574809</v>
          </cell>
          <cell r="AD387">
            <v>0</v>
          </cell>
          <cell r="AE387">
            <v>0</v>
          </cell>
          <cell r="AF387">
            <v>3</v>
          </cell>
          <cell r="AG387">
            <v>4</v>
          </cell>
          <cell r="AH387">
            <v>1</v>
          </cell>
        </row>
        <row r="388">
          <cell r="A388" t="str">
            <v>Terence Kongolo</v>
          </cell>
          <cell r="B388" t="str">
            <v>DEF</v>
          </cell>
          <cell r="C388" t="str">
            <v>Fulham</v>
          </cell>
          <cell r="D388">
            <v>-0.5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208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24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 t="str">
            <v>2022-08-20T14:00:00Z</v>
          </cell>
          <cell r="U388">
            <v>0</v>
          </cell>
          <cell r="V388">
            <v>4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3</v>
          </cell>
          <cell r="AB388">
            <v>0</v>
          </cell>
          <cell r="AC388">
            <v>50079</v>
          </cell>
          <cell r="AD388">
            <v>0</v>
          </cell>
          <cell r="AE388">
            <v>2</v>
          </cell>
          <cell r="AF388">
            <v>3</v>
          </cell>
          <cell r="AG388">
            <v>0</v>
          </cell>
          <cell r="AH388">
            <v>0</v>
          </cell>
        </row>
        <row r="389">
          <cell r="A389" t="str">
            <v>Abdoulaye DoucourÃ©</v>
          </cell>
          <cell r="B389" t="str">
            <v>MID</v>
          </cell>
          <cell r="C389" t="str">
            <v>Everton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185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23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 t="str">
            <v>2022-08-20T14:00:00Z</v>
          </cell>
          <cell r="U389">
            <v>0</v>
          </cell>
          <cell r="V389">
            <v>16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3</v>
          </cell>
          <cell r="AB389">
            <v>0</v>
          </cell>
          <cell r="AC389">
            <v>14337</v>
          </cell>
          <cell r="AD389">
            <v>0</v>
          </cell>
          <cell r="AE389">
            <v>1</v>
          </cell>
          <cell r="AF389">
            <v>1</v>
          </cell>
          <cell r="AG389">
            <v>0</v>
          </cell>
          <cell r="AH389">
            <v>0</v>
          </cell>
        </row>
        <row r="390">
          <cell r="A390" t="str">
            <v>Jamal Lewis</v>
          </cell>
          <cell r="B390" t="str">
            <v>DEF</v>
          </cell>
          <cell r="C390" t="str">
            <v>Newcastle</v>
          </cell>
          <cell r="D390">
            <v>-0.2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372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28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 t="str">
            <v>2022-08-21T15:30:00Z</v>
          </cell>
          <cell r="U390">
            <v>0</v>
          </cell>
          <cell r="V390">
            <v>13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3</v>
          </cell>
          <cell r="AB390">
            <v>0</v>
          </cell>
          <cell r="AC390">
            <v>2299</v>
          </cell>
          <cell r="AD390">
            <v>0</v>
          </cell>
          <cell r="AE390">
            <v>3</v>
          </cell>
          <cell r="AF390">
            <v>3</v>
          </cell>
          <cell r="AG390">
            <v>0</v>
          </cell>
          <cell r="AH390">
            <v>0</v>
          </cell>
        </row>
        <row r="391">
          <cell r="A391" t="str">
            <v>Tyrese Francois</v>
          </cell>
          <cell r="B391" t="str">
            <v>MID</v>
          </cell>
          <cell r="C391" t="str">
            <v>Fulham</v>
          </cell>
          <cell r="D391">
            <v>-0.2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521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24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 t="str">
            <v>2022-08-20T14:00:00Z</v>
          </cell>
          <cell r="U391">
            <v>0</v>
          </cell>
          <cell r="V391">
            <v>4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3</v>
          </cell>
          <cell r="AB391">
            <v>0</v>
          </cell>
          <cell r="AC391">
            <v>3191</v>
          </cell>
          <cell r="AD391">
            <v>0</v>
          </cell>
          <cell r="AE391">
            <v>2</v>
          </cell>
          <cell r="AF391">
            <v>3</v>
          </cell>
          <cell r="AG391">
            <v>0</v>
          </cell>
          <cell r="AH391">
            <v>0</v>
          </cell>
        </row>
        <row r="392">
          <cell r="A392" t="str">
            <v>Illan Meslier</v>
          </cell>
          <cell r="B392" t="str">
            <v>GK</v>
          </cell>
          <cell r="C392" t="str">
            <v>Leeds</v>
          </cell>
          <cell r="D392">
            <v>2.7</v>
          </cell>
          <cell r="E392">
            <v>0</v>
          </cell>
          <cell r="F392">
            <v>0</v>
          </cell>
          <cell r="G392">
            <v>26</v>
          </cell>
          <cell r="H392">
            <v>1</v>
          </cell>
          <cell r="I392">
            <v>0</v>
          </cell>
          <cell r="J392">
            <v>238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25</v>
          </cell>
          <cell r="P392">
            <v>0</v>
          </cell>
          <cell r="Q392">
            <v>0</v>
          </cell>
          <cell r="R392">
            <v>2.2000000000000002</v>
          </cell>
          <cell r="S392">
            <v>21.6</v>
          </cell>
          <cell r="T392" t="str">
            <v>2022-08-21T13:00:00Z</v>
          </cell>
          <cell r="U392">
            <v>90</v>
          </cell>
          <cell r="V392">
            <v>6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3</v>
          </cell>
          <cell r="AB392">
            <v>3</v>
          </cell>
          <cell r="AC392">
            <v>207313</v>
          </cell>
          <cell r="AD392">
            <v>0</v>
          </cell>
          <cell r="AE392">
            <v>0</v>
          </cell>
          <cell r="AF392">
            <v>3</v>
          </cell>
          <cell r="AG392">
            <v>0</v>
          </cell>
          <cell r="AH392">
            <v>7</v>
          </cell>
        </row>
        <row r="393">
          <cell r="A393" t="str">
            <v>Sergio ReguilÃ³n</v>
          </cell>
          <cell r="B393" t="str">
            <v>DEF</v>
          </cell>
          <cell r="C393" t="str">
            <v>Spurs</v>
          </cell>
          <cell r="D393">
            <v>0.5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438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29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 t="str">
            <v>2022-08-20T11:30:00Z</v>
          </cell>
          <cell r="U393">
            <v>0</v>
          </cell>
          <cell r="V393">
            <v>20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3</v>
          </cell>
          <cell r="AB393">
            <v>0</v>
          </cell>
          <cell r="AC393">
            <v>142174</v>
          </cell>
          <cell r="AD393">
            <v>0</v>
          </cell>
          <cell r="AE393">
            <v>0</v>
          </cell>
          <cell r="AF393">
            <v>1</v>
          </cell>
          <cell r="AG393">
            <v>0</v>
          </cell>
          <cell r="AH393">
            <v>0</v>
          </cell>
        </row>
        <row r="394">
          <cell r="A394" t="str">
            <v>MoisÃ©s Caicedo Corozo</v>
          </cell>
          <cell r="B394" t="str">
            <v>MID</v>
          </cell>
          <cell r="C394" t="str">
            <v>Brighton</v>
          </cell>
          <cell r="D394">
            <v>2.7</v>
          </cell>
          <cell r="E394">
            <v>0</v>
          </cell>
          <cell r="F394">
            <v>0</v>
          </cell>
          <cell r="G394">
            <v>10</v>
          </cell>
          <cell r="H394">
            <v>1</v>
          </cell>
          <cell r="I394">
            <v>3.3</v>
          </cell>
          <cell r="J394">
            <v>120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30</v>
          </cell>
          <cell r="P394">
            <v>0</v>
          </cell>
          <cell r="Q394">
            <v>0</v>
          </cell>
          <cell r="R394">
            <v>1.8</v>
          </cell>
          <cell r="S394">
            <v>6.4</v>
          </cell>
          <cell r="T394" t="str">
            <v>2022-08-21T13:00:00Z</v>
          </cell>
          <cell r="U394">
            <v>90</v>
          </cell>
          <cell r="V394">
            <v>19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3</v>
          </cell>
          <cell r="AB394">
            <v>0</v>
          </cell>
          <cell r="AC394">
            <v>23824</v>
          </cell>
          <cell r="AD394">
            <v>0</v>
          </cell>
          <cell r="AE394">
            <v>2</v>
          </cell>
          <cell r="AF394">
            <v>0</v>
          </cell>
          <cell r="AG394">
            <v>8</v>
          </cell>
          <cell r="AH394">
            <v>3</v>
          </cell>
        </row>
        <row r="395">
          <cell r="A395" t="str">
            <v>Omar Richards</v>
          </cell>
          <cell r="B395" t="str">
            <v>DEF</v>
          </cell>
          <cell r="C395" t="str">
            <v>Nott'm Forest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511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23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 t="str">
            <v>2022-08-20T14:00:00Z</v>
          </cell>
          <cell r="U395">
            <v>0</v>
          </cell>
          <cell r="V395">
            <v>8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3</v>
          </cell>
          <cell r="AB395">
            <v>0</v>
          </cell>
          <cell r="AC395">
            <v>790</v>
          </cell>
          <cell r="AD395">
            <v>0</v>
          </cell>
          <cell r="AE395">
            <v>1</v>
          </cell>
          <cell r="AF395">
            <v>1</v>
          </cell>
          <cell r="AG395">
            <v>0</v>
          </cell>
          <cell r="AH395">
            <v>0</v>
          </cell>
        </row>
        <row r="396">
          <cell r="A396" t="str">
            <v>David De Gea Quintana</v>
          </cell>
          <cell r="B396" t="str">
            <v>GK</v>
          </cell>
          <cell r="C396" t="str">
            <v>Man Utd</v>
          </cell>
          <cell r="D396">
            <v>1.2</v>
          </cell>
          <cell r="E396">
            <v>0</v>
          </cell>
          <cell r="F396">
            <v>0</v>
          </cell>
          <cell r="G396">
            <v>18</v>
          </cell>
          <cell r="H396">
            <v>0</v>
          </cell>
          <cell r="I396">
            <v>0</v>
          </cell>
          <cell r="J396">
            <v>327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27</v>
          </cell>
          <cell r="P396">
            <v>1</v>
          </cell>
          <cell r="Q396">
            <v>0</v>
          </cell>
          <cell r="R396">
            <v>3.4</v>
          </cell>
          <cell r="S396">
            <v>33.6</v>
          </cell>
          <cell r="T396" t="str">
            <v>2022-08-22T19:00:00Z</v>
          </cell>
          <cell r="U396">
            <v>90</v>
          </cell>
          <cell r="V396">
            <v>12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3</v>
          </cell>
          <cell r="AB396">
            <v>5</v>
          </cell>
          <cell r="AC396">
            <v>487285</v>
          </cell>
          <cell r="AD396">
            <v>0</v>
          </cell>
          <cell r="AE396">
            <v>1</v>
          </cell>
          <cell r="AF396">
            <v>2</v>
          </cell>
          <cell r="AG396">
            <v>0</v>
          </cell>
          <cell r="AH396">
            <v>3</v>
          </cell>
        </row>
        <row r="397">
          <cell r="A397" t="str">
            <v>Lukasz Fabianski</v>
          </cell>
          <cell r="B397" t="str">
            <v>GK</v>
          </cell>
          <cell r="C397" t="str">
            <v>West Ham</v>
          </cell>
          <cell r="D397">
            <v>1.7</v>
          </cell>
          <cell r="E397">
            <v>0</v>
          </cell>
          <cell r="F397">
            <v>0</v>
          </cell>
          <cell r="G397">
            <v>9</v>
          </cell>
          <cell r="H397">
            <v>0</v>
          </cell>
          <cell r="I397">
            <v>0</v>
          </cell>
          <cell r="J397">
            <v>455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30</v>
          </cell>
          <cell r="P397">
            <v>2</v>
          </cell>
          <cell r="Q397">
            <v>0</v>
          </cell>
          <cell r="R397">
            <v>0.4</v>
          </cell>
          <cell r="S397">
            <v>4.2</v>
          </cell>
          <cell r="T397" t="str">
            <v>2022-08-21T13:00:00Z</v>
          </cell>
          <cell r="U397">
            <v>90</v>
          </cell>
          <cell r="V397">
            <v>5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3</v>
          </cell>
          <cell r="AB397">
            <v>0</v>
          </cell>
          <cell r="AC397">
            <v>100325</v>
          </cell>
          <cell r="AD397">
            <v>0</v>
          </cell>
          <cell r="AE397">
            <v>2</v>
          </cell>
          <cell r="AF397">
            <v>0</v>
          </cell>
          <cell r="AG397">
            <v>0</v>
          </cell>
          <cell r="AH397">
            <v>1</v>
          </cell>
        </row>
        <row r="398">
          <cell r="A398" t="str">
            <v>Curtis Jones</v>
          </cell>
          <cell r="B398" t="str">
            <v>MID</v>
          </cell>
          <cell r="C398" t="str">
            <v>Liverpool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291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27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 t="str">
            <v>2022-08-22T19:00:00Z</v>
          </cell>
          <cell r="U398">
            <v>0</v>
          </cell>
          <cell r="V398">
            <v>14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3</v>
          </cell>
          <cell r="AB398">
            <v>0</v>
          </cell>
          <cell r="AC398">
            <v>730</v>
          </cell>
          <cell r="AD398">
            <v>0</v>
          </cell>
          <cell r="AE398">
            <v>1</v>
          </cell>
          <cell r="AF398">
            <v>2</v>
          </cell>
          <cell r="AG398">
            <v>0</v>
          </cell>
          <cell r="AH398">
            <v>0</v>
          </cell>
        </row>
        <row r="399">
          <cell r="A399" t="str">
            <v>Reece James</v>
          </cell>
          <cell r="B399" t="str">
            <v>DEF</v>
          </cell>
          <cell r="C399" t="str">
            <v>Chelsea</v>
          </cell>
          <cell r="D399">
            <v>6</v>
          </cell>
          <cell r="E399">
            <v>0</v>
          </cell>
          <cell r="F399">
            <v>0</v>
          </cell>
          <cell r="G399">
            <v>11</v>
          </cell>
          <cell r="H399">
            <v>0</v>
          </cell>
          <cell r="I399">
            <v>13</v>
          </cell>
          <cell r="J399">
            <v>146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25</v>
          </cell>
          <cell r="P399">
            <v>3</v>
          </cell>
          <cell r="Q399">
            <v>0</v>
          </cell>
          <cell r="R399">
            <v>4.5</v>
          </cell>
          <cell r="S399">
            <v>22.6</v>
          </cell>
          <cell r="T399" t="str">
            <v>2022-08-21T13:00:00Z</v>
          </cell>
          <cell r="U399">
            <v>90</v>
          </cell>
          <cell r="V399">
            <v>11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3</v>
          </cell>
          <cell r="AB399">
            <v>0</v>
          </cell>
          <cell r="AC399">
            <v>4141191</v>
          </cell>
          <cell r="AD399">
            <v>0</v>
          </cell>
          <cell r="AE399">
            <v>0</v>
          </cell>
          <cell r="AF399">
            <v>3</v>
          </cell>
          <cell r="AG399">
            <v>9</v>
          </cell>
          <cell r="AH399">
            <v>1</v>
          </cell>
        </row>
        <row r="400">
          <cell r="A400" t="str">
            <v>Josh Onomah</v>
          </cell>
          <cell r="B400" t="str">
            <v>MID</v>
          </cell>
          <cell r="C400" t="str">
            <v>Fulham</v>
          </cell>
          <cell r="D400">
            <v>-0.5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216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24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 t="str">
            <v>2022-08-20T14:00:00Z</v>
          </cell>
          <cell r="U400">
            <v>0</v>
          </cell>
          <cell r="V400">
            <v>4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3</v>
          </cell>
          <cell r="AB400">
            <v>0</v>
          </cell>
          <cell r="AC400">
            <v>7682</v>
          </cell>
          <cell r="AD400">
            <v>0</v>
          </cell>
          <cell r="AE400">
            <v>2</v>
          </cell>
          <cell r="AF400">
            <v>3</v>
          </cell>
          <cell r="AG400">
            <v>0</v>
          </cell>
          <cell r="AH400">
            <v>0</v>
          </cell>
        </row>
        <row r="401">
          <cell r="A401" t="str">
            <v>Luke Shaw</v>
          </cell>
          <cell r="B401" t="str">
            <v>DEF</v>
          </cell>
          <cell r="C401" t="str">
            <v>Man Utd</v>
          </cell>
          <cell r="D401">
            <v>-0.8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332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27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 t="str">
            <v>2022-08-22T19:00:00Z</v>
          </cell>
          <cell r="U401">
            <v>0</v>
          </cell>
          <cell r="V401">
            <v>12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3</v>
          </cell>
          <cell r="AB401">
            <v>0</v>
          </cell>
          <cell r="AC401">
            <v>68446</v>
          </cell>
          <cell r="AD401">
            <v>0</v>
          </cell>
          <cell r="AE401">
            <v>1</v>
          </cell>
          <cell r="AF401">
            <v>2</v>
          </cell>
          <cell r="AG401">
            <v>0</v>
          </cell>
          <cell r="AH401">
            <v>0</v>
          </cell>
        </row>
        <row r="402">
          <cell r="A402" t="str">
            <v>Terry Ablade</v>
          </cell>
          <cell r="B402" t="str">
            <v>FWD</v>
          </cell>
          <cell r="C402" t="str">
            <v>Fulham</v>
          </cell>
          <cell r="D402">
            <v>0.6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591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24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 t="str">
            <v>2022-08-20T14:00:00Z</v>
          </cell>
          <cell r="U402">
            <v>0</v>
          </cell>
          <cell r="V402">
            <v>4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3</v>
          </cell>
          <cell r="AB402">
            <v>0</v>
          </cell>
          <cell r="AC402">
            <v>0</v>
          </cell>
          <cell r="AD402">
            <v>0</v>
          </cell>
          <cell r="AE402">
            <v>2</v>
          </cell>
          <cell r="AF402">
            <v>3</v>
          </cell>
          <cell r="AG402">
            <v>0</v>
          </cell>
          <cell r="AH402">
            <v>0</v>
          </cell>
        </row>
        <row r="403">
          <cell r="A403" t="str">
            <v>Timothy Castagne</v>
          </cell>
          <cell r="B403" t="str">
            <v>DEF</v>
          </cell>
          <cell r="C403" t="str">
            <v>Leicester</v>
          </cell>
          <cell r="D403">
            <v>3</v>
          </cell>
          <cell r="E403">
            <v>0</v>
          </cell>
          <cell r="F403">
            <v>0</v>
          </cell>
          <cell r="G403">
            <v>12</v>
          </cell>
          <cell r="H403">
            <v>0</v>
          </cell>
          <cell r="I403">
            <v>5.0999999999999996</v>
          </cell>
          <cell r="J403">
            <v>258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26</v>
          </cell>
          <cell r="P403">
            <v>2</v>
          </cell>
          <cell r="Q403">
            <v>0</v>
          </cell>
          <cell r="R403">
            <v>2</v>
          </cell>
          <cell r="S403">
            <v>10.6</v>
          </cell>
          <cell r="T403" t="str">
            <v>2022-08-20T14:00:00Z</v>
          </cell>
          <cell r="U403">
            <v>90</v>
          </cell>
          <cell r="V403">
            <v>17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3</v>
          </cell>
          <cell r="AB403">
            <v>0</v>
          </cell>
          <cell r="AC403">
            <v>191364</v>
          </cell>
          <cell r="AD403">
            <v>0</v>
          </cell>
          <cell r="AE403">
            <v>2</v>
          </cell>
          <cell r="AF403">
            <v>1</v>
          </cell>
          <cell r="AG403">
            <v>4</v>
          </cell>
          <cell r="AH403">
            <v>1</v>
          </cell>
        </row>
        <row r="404">
          <cell r="A404" t="str">
            <v>CÃ©dric Alves Soares</v>
          </cell>
          <cell r="B404" t="str">
            <v>DEF</v>
          </cell>
          <cell r="C404" t="str">
            <v>Arsenal</v>
          </cell>
          <cell r="D404">
            <v>1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21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 t="str">
            <v>2022-08-20T16:30:00Z</v>
          </cell>
          <cell r="U404">
            <v>0</v>
          </cell>
          <cell r="V404">
            <v>3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3</v>
          </cell>
          <cell r="AB404">
            <v>0</v>
          </cell>
          <cell r="AC404">
            <v>20960</v>
          </cell>
          <cell r="AD404">
            <v>0</v>
          </cell>
          <cell r="AE404">
            <v>3</v>
          </cell>
          <cell r="AF404">
            <v>0</v>
          </cell>
          <cell r="AG404">
            <v>0</v>
          </cell>
          <cell r="AH404">
            <v>0</v>
          </cell>
        </row>
        <row r="405">
          <cell r="A405" t="str">
            <v>Albert Sambi Lokonga</v>
          </cell>
          <cell r="B405" t="str">
            <v>MID</v>
          </cell>
          <cell r="C405" t="str">
            <v>Arsenal</v>
          </cell>
          <cell r="D405">
            <v>1.7</v>
          </cell>
          <cell r="E405">
            <v>0</v>
          </cell>
          <cell r="F405">
            <v>0</v>
          </cell>
          <cell r="G405">
            <v>3</v>
          </cell>
          <cell r="H405">
            <v>0</v>
          </cell>
          <cell r="I405">
            <v>0.3</v>
          </cell>
          <cell r="J405">
            <v>18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21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 t="str">
            <v>2022-08-20T16:30:00Z</v>
          </cell>
          <cell r="U405">
            <v>2</v>
          </cell>
          <cell r="V405">
            <v>3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3</v>
          </cell>
          <cell r="AB405">
            <v>0</v>
          </cell>
          <cell r="AC405">
            <v>24783</v>
          </cell>
          <cell r="AD405">
            <v>0</v>
          </cell>
          <cell r="AE405">
            <v>3</v>
          </cell>
          <cell r="AF405">
            <v>0</v>
          </cell>
          <cell r="AG405">
            <v>0</v>
          </cell>
          <cell r="AH405">
            <v>1</v>
          </cell>
        </row>
        <row r="406">
          <cell r="A406" t="str">
            <v>Rico Lewis</v>
          </cell>
          <cell r="B406" t="str">
            <v>DEF</v>
          </cell>
          <cell r="C406" t="str">
            <v>Man City</v>
          </cell>
          <cell r="D406">
            <v>1.3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573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28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 t="str">
            <v>2022-08-21T15:30:00Z</v>
          </cell>
          <cell r="U406">
            <v>0</v>
          </cell>
          <cell r="V406">
            <v>15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3</v>
          </cell>
          <cell r="AB406">
            <v>0</v>
          </cell>
          <cell r="AC406">
            <v>5877</v>
          </cell>
          <cell r="AD406">
            <v>0</v>
          </cell>
          <cell r="AE406">
            <v>3</v>
          </cell>
          <cell r="AF406">
            <v>3</v>
          </cell>
          <cell r="AG406">
            <v>0</v>
          </cell>
          <cell r="AH406">
            <v>0</v>
          </cell>
        </row>
        <row r="407">
          <cell r="A407" t="str">
            <v>Brice Samba</v>
          </cell>
          <cell r="B407" t="str">
            <v>GK</v>
          </cell>
          <cell r="C407" t="str">
            <v>Nott'm Forest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382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23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 t="str">
            <v>2022-08-20T14:00:00Z</v>
          </cell>
          <cell r="U407">
            <v>0</v>
          </cell>
          <cell r="V407">
            <v>8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3</v>
          </cell>
          <cell r="AB407">
            <v>0</v>
          </cell>
          <cell r="AC407">
            <v>240</v>
          </cell>
          <cell r="AD407">
            <v>0</v>
          </cell>
          <cell r="AE407">
            <v>1</v>
          </cell>
          <cell r="AF407">
            <v>1</v>
          </cell>
          <cell r="AG407">
            <v>0</v>
          </cell>
          <cell r="AH407">
            <v>0</v>
          </cell>
        </row>
        <row r="408">
          <cell r="A408" t="str">
            <v>Richarlison de Andrade</v>
          </cell>
          <cell r="B408" t="str">
            <v>FWD</v>
          </cell>
          <cell r="C408" t="str">
            <v>Spurs</v>
          </cell>
          <cell r="D408">
            <v>1.2</v>
          </cell>
          <cell r="E408">
            <v>0</v>
          </cell>
          <cell r="F408">
            <v>0</v>
          </cell>
          <cell r="G408">
            <v>3</v>
          </cell>
          <cell r="H408">
            <v>0</v>
          </cell>
          <cell r="I408">
            <v>0.7</v>
          </cell>
          <cell r="J408">
            <v>454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29</v>
          </cell>
          <cell r="P408">
            <v>0</v>
          </cell>
          <cell r="Q408">
            <v>0</v>
          </cell>
          <cell r="R408">
            <v>1.1000000000000001</v>
          </cell>
          <cell r="S408">
            <v>4.4000000000000004</v>
          </cell>
          <cell r="T408" t="str">
            <v>2022-08-20T11:30:00Z</v>
          </cell>
          <cell r="U408">
            <v>14</v>
          </cell>
          <cell r="V408">
            <v>20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3</v>
          </cell>
          <cell r="AB408">
            <v>0</v>
          </cell>
          <cell r="AC408">
            <v>71498</v>
          </cell>
          <cell r="AD408">
            <v>0</v>
          </cell>
          <cell r="AE408">
            <v>0</v>
          </cell>
          <cell r="AF408">
            <v>1</v>
          </cell>
          <cell r="AG408">
            <v>6</v>
          </cell>
          <cell r="AH408">
            <v>1</v>
          </cell>
        </row>
        <row r="409">
          <cell r="A409" t="str">
            <v>Asmir BegoviÄ‡</v>
          </cell>
          <cell r="B409" t="str">
            <v>GK</v>
          </cell>
          <cell r="C409" t="str">
            <v>Everton</v>
          </cell>
          <cell r="D409">
            <v>0.5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176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23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 t="str">
            <v>2022-08-20T14:00:00Z</v>
          </cell>
          <cell r="U409">
            <v>0</v>
          </cell>
          <cell r="V409">
            <v>16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3</v>
          </cell>
          <cell r="AB409">
            <v>0</v>
          </cell>
          <cell r="AC409">
            <v>59480</v>
          </cell>
          <cell r="AD409">
            <v>0</v>
          </cell>
          <cell r="AE409">
            <v>1</v>
          </cell>
          <cell r="AF409">
            <v>1</v>
          </cell>
          <cell r="AG409">
            <v>0</v>
          </cell>
          <cell r="AH409">
            <v>0</v>
          </cell>
        </row>
        <row r="410">
          <cell r="A410" t="str">
            <v>Ludwig Augustinsson</v>
          </cell>
          <cell r="B410" t="str">
            <v>DEF</v>
          </cell>
          <cell r="C410" t="str">
            <v>Aston Villa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525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22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 t="str">
            <v>2022-08-20T14:00:00Z</v>
          </cell>
          <cell r="U410">
            <v>0</v>
          </cell>
          <cell r="V410">
            <v>7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3</v>
          </cell>
          <cell r="AB410">
            <v>0</v>
          </cell>
          <cell r="AC410">
            <v>6620</v>
          </cell>
          <cell r="AD410">
            <v>0</v>
          </cell>
          <cell r="AE410">
            <v>1</v>
          </cell>
          <cell r="AF410">
            <v>3</v>
          </cell>
          <cell r="AG410">
            <v>0</v>
          </cell>
          <cell r="AH410">
            <v>0</v>
          </cell>
        </row>
        <row r="411">
          <cell r="A411" t="str">
            <v>Kenny Tete</v>
          </cell>
          <cell r="B411" t="str">
            <v>DEF</v>
          </cell>
          <cell r="C411" t="str">
            <v>Fulham</v>
          </cell>
          <cell r="D411">
            <v>2.5</v>
          </cell>
          <cell r="E411">
            <v>0</v>
          </cell>
          <cell r="F411">
            <v>0</v>
          </cell>
          <cell r="G411">
            <v>5</v>
          </cell>
          <cell r="H411">
            <v>0</v>
          </cell>
          <cell r="I411">
            <v>1.4</v>
          </cell>
          <cell r="J411">
            <v>215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24</v>
          </cell>
          <cell r="P411">
            <v>2</v>
          </cell>
          <cell r="Q411">
            <v>0</v>
          </cell>
          <cell r="R411">
            <v>1.7</v>
          </cell>
          <cell r="S411">
            <v>15.8</v>
          </cell>
          <cell r="T411" t="str">
            <v>2022-08-20T14:00:00Z</v>
          </cell>
          <cell r="U411">
            <v>76</v>
          </cell>
          <cell r="V411">
            <v>4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</v>
          </cell>
          <cell r="AB411">
            <v>0</v>
          </cell>
          <cell r="AC411">
            <v>39773</v>
          </cell>
          <cell r="AD411">
            <v>0</v>
          </cell>
          <cell r="AE411">
            <v>2</v>
          </cell>
          <cell r="AF411">
            <v>3</v>
          </cell>
          <cell r="AG411">
            <v>0</v>
          </cell>
          <cell r="AH411">
            <v>0</v>
          </cell>
        </row>
        <row r="412">
          <cell r="A412" t="str">
            <v>Callum Wilson</v>
          </cell>
          <cell r="B412" t="str">
            <v>FWD</v>
          </cell>
          <cell r="C412" t="str">
            <v>Newcastle</v>
          </cell>
          <cell r="D412">
            <v>3.7</v>
          </cell>
          <cell r="E412">
            <v>0</v>
          </cell>
          <cell r="F412">
            <v>0</v>
          </cell>
          <cell r="G412">
            <v>26</v>
          </cell>
          <cell r="H412">
            <v>0</v>
          </cell>
          <cell r="I412">
            <v>0.4</v>
          </cell>
          <cell r="J412">
            <v>356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28</v>
          </cell>
          <cell r="P412">
            <v>3</v>
          </cell>
          <cell r="Q412">
            <v>1</v>
          </cell>
          <cell r="R412">
            <v>11.1</v>
          </cell>
          <cell r="S412">
            <v>34.200000000000003</v>
          </cell>
          <cell r="T412" t="str">
            <v>2022-08-21T15:30:00Z</v>
          </cell>
          <cell r="U412">
            <v>69</v>
          </cell>
          <cell r="V412">
            <v>13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</v>
          </cell>
          <cell r="AB412">
            <v>0</v>
          </cell>
          <cell r="AC412">
            <v>273938</v>
          </cell>
          <cell r="AD412">
            <v>0</v>
          </cell>
          <cell r="AE412">
            <v>3</v>
          </cell>
          <cell r="AF412">
            <v>3</v>
          </cell>
          <cell r="AG412">
            <v>76</v>
          </cell>
          <cell r="AH412">
            <v>6</v>
          </cell>
        </row>
        <row r="413">
          <cell r="A413" t="str">
            <v>Kieran Tierney</v>
          </cell>
          <cell r="B413" t="str">
            <v>DEF</v>
          </cell>
          <cell r="C413" t="str">
            <v>Arsenal</v>
          </cell>
          <cell r="D413">
            <v>2</v>
          </cell>
          <cell r="E413">
            <v>0</v>
          </cell>
          <cell r="F413">
            <v>0</v>
          </cell>
          <cell r="G413">
            <v>3</v>
          </cell>
          <cell r="H413">
            <v>0</v>
          </cell>
          <cell r="I413">
            <v>0</v>
          </cell>
          <cell r="J413">
            <v>8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21</v>
          </cell>
          <cell r="P413">
            <v>0</v>
          </cell>
          <cell r="Q413">
            <v>0</v>
          </cell>
          <cell r="R413">
            <v>0.1</v>
          </cell>
          <cell r="S413">
            <v>1</v>
          </cell>
          <cell r="T413" t="str">
            <v>2022-08-20T16:30:00Z</v>
          </cell>
          <cell r="U413">
            <v>2</v>
          </cell>
          <cell r="V413">
            <v>3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3</v>
          </cell>
          <cell r="AB413">
            <v>0</v>
          </cell>
          <cell r="AC413">
            <v>95230</v>
          </cell>
          <cell r="AD413">
            <v>0</v>
          </cell>
          <cell r="AE413">
            <v>3</v>
          </cell>
          <cell r="AF413">
            <v>0</v>
          </cell>
          <cell r="AG413">
            <v>0</v>
          </cell>
          <cell r="AH413">
            <v>1</v>
          </cell>
        </row>
        <row r="414">
          <cell r="A414" t="str">
            <v>Ilkay GÃ¼ndogan</v>
          </cell>
          <cell r="B414" t="str">
            <v>MID</v>
          </cell>
          <cell r="C414" t="str">
            <v>Man City</v>
          </cell>
          <cell r="D414">
            <v>8</v>
          </cell>
          <cell r="E414">
            <v>0</v>
          </cell>
          <cell r="F414">
            <v>1</v>
          </cell>
          <cell r="G414">
            <v>35</v>
          </cell>
          <cell r="H414">
            <v>0</v>
          </cell>
          <cell r="I414">
            <v>50.4</v>
          </cell>
          <cell r="J414">
            <v>300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28</v>
          </cell>
          <cell r="P414">
            <v>3</v>
          </cell>
          <cell r="Q414">
            <v>1</v>
          </cell>
          <cell r="R414">
            <v>17</v>
          </cell>
          <cell r="S414">
            <v>50.4</v>
          </cell>
          <cell r="T414" t="str">
            <v>2022-08-21T15:30:00Z</v>
          </cell>
          <cell r="U414">
            <v>90</v>
          </cell>
          <cell r="V414">
            <v>15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3</v>
          </cell>
          <cell r="AB414">
            <v>0</v>
          </cell>
          <cell r="AC414">
            <v>272242</v>
          </cell>
          <cell r="AD414">
            <v>0</v>
          </cell>
          <cell r="AE414">
            <v>3</v>
          </cell>
          <cell r="AF414">
            <v>3</v>
          </cell>
          <cell r="AG414">
            <v>69</v>
          </cell>
          <cell r="AH414">
            <v>8</v>
          </cell>
        </row>
        <row r="415">
          <cell r="A415" t="str">
            <v>Patrick Bamford</v>
          </cell>
          <cell r="B415" t="str">
            <v>FWD</v>
          </cell>
          <cell r="C415" t="str">
            <v>Leeds</v>
          </cell>
          <cell r="D415">
            <v>0.5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227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25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 t="str">
            <v>2022-08-21T13:00:00Z</v>
          </cell>
          <cell r="U415">
            <v>0</v>
          </cell>
          <cell r="V415">
            <v>6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3</v>
          </cell>
          <cell r="AB415">
            <v>0</v>
          </cell>
          <cell r="AC415">
            <v>77105</v>
          </cell>
          <cell r="AD415">
            <v>0</v>
          </cell>
          <cell r="AE415">
            <v>0</v>
          </cell>
          <cell r="AF415">
            <v>3</v>
          </cell>
          <cell r="AG415">
            <v>0</v>
          </cell>
          <cell r="AH415">
            <v>0</v>
          </cell>
        </row>
        <row r="416">
          <cell r="A416" t="str">
            <v>Ben Davies</v>
          </cell>
          <cell r="B416" t="str">
            <v>DEF</v>
          </cell>
          <cell r="C416" t="str">
            <v>Spurs</v>
          </cell>
          <cell r="D416">
            <v>4.5</v>
          </cell>
          <cell r="E416">
            <v>0</v>
          </cell>
          <cell r="F416">
            <v>0</v>
          </cell>
          <cell r="G416">
            <v>25</v>
          </cell>
          <cell r="H416">
            <v>1</v>
          </cell>
          <cell r="I416">
            <v>3</v>
          </cell>
          <cell r="J416">
            <v>432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29</v>
          </cell>
          <cell r="P416">
            <v>0</v>
          </cell>
          <cell r="Q416">
            <v>0</v>
          </cell>
          <cell r="R416">
            <v>1.6</v>
          </cell>
          <cell r="S416">
            <v>13</v>
          </cell>
          <cell r="T416" t="str">
            <v>2022-08-20T11:30:00Z</v>
          </cell>
          <cell r="U416">
            <v>90</v>
          </cell>
          <cell r="V416">
            <v>20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3</v>
          </cell>
          <cell r="AB416">
            <v>0</v>
          </cell>
          <cell r="AC416">
            <v>83650</v>
          </cell>
          <cell r="AD416">
            <v>0</v>
          </cell>
          <cell r="AE416">
            <v>0</v>
          </cell>
          <cell r="AF416">
            <v>1</v>
          </cell>
          <cell r="AG416">
            <v>0</v>
          </cell>
          <cell r="AH416">
            <v>6</v>
          </cell>
        </row>
        <row r="417">
          <cell r="A417" t="str">
            <v>Conor Coady</v>
          </cell>
          <cell r="B417" t="str">
            <v>DEF</v>
          </cell>
          <cell r="C417" t="str">
            <v>Everton</v>
          </cell>
          <cell r="D417">
            <v>1.8</v>
          </cell>
          <cell r="E417">
            <v>0</v>
          </cell>
          <cell r="F417">
            <v>0</v>
          </cell>
          <cell r="G417">
            <v>14</v>
          </cell>
          <cell r="H417">
            <v>0</v>
          </cell>
          <cell r="I417">
            <v>0.4</v>
          </cell>
          <cell r="J417">
            <v>475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23</v>
          </cell>
          <cell r="P417">
            <v>1</v>
          </cell>
          <cell r="Q417">
            <v>0</v>
          </cell>
          <cell r="R417">
            <v>2.1</v>
          </cell>
          <cell r="S417">
            <v>21</v>
          </cell>
          <cell r="T417" t="str">
            <v>2022-08-20T14:00:00Z</v>
          </cell>
          <cell r="U417">
            <v>90</v>
          </cell>
          <cell r="V417">
            <v>16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3</v>
          </cell>
          <cell r="AB417">
            <v>0</v>
          </cell>
          <cell r="AC417">
            <v>310962</v>
          </cell>
          <cell r="AD417">
            <v>0</v>
          </cell>
          <cell r="AE417">
            <v>1</v>
          </cell>
          <cell r="AF417">
            <v>1</v>
          </cell>
          <cell r="AG417">
            <v>0</v>
          </cell>
          <cell r="AH417">
            <v>2</v>
          </cell>
        </row>
        <row r="418">
          <cell r="A418" t="str">
            <v>Nicolas PÃ©pÃ©</v>
          </cell>
          <cell r="B418" t="str">
            <v>MID</v>
          </cell>
          <cell r="C418" t="str">
            <v>Arsenal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9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21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 t="str">
            <v>2022-08-20T16:30:00Z</v>
          </cell>
          <cell r="U418">
            <v>0</v>
          </cell>
          <cell r="V418">
            <v>3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3</v>
          </cell>
          <cell r="AB418">
            <v>0</v>
          </cell>
          <cell r="AC418">
            <v>27844</v>
          </cell>
          <cell r="AD418">
            <v>0</v>
          </cell>
          <cell r="AE418">
            <v>3</v>
          </cell>
          <cell r="AF418">
            <v>0</v>
          </cell>
          <cell r="AG418">
            <v>0</v>
          </cell>
          <cell r="AH418">
            <v>0</v>
          </cell>
        </row>
        <row r="419">
          <cell r="A419" t="str">
            <v>Tyrone Mings</v>
          </cell>
          <cell r="B419" t="str">
            <v>DEF</v>
          </cell>
          <cell r="C419" t="str">
            <v>Aston Villa</v>
          </cell>
          <cell r="D419">
            <v>1</v>
          </cell>
          <cell r="E419">
            <v>0</v>
          </cell>
          <cell r="F419">
            <v>0</v>
          </cell>
          <cell r="G419">
            <v>13</v>
          </cell>
          <cell r="H419">
            <v>0</v>
          </cell>
          <cell r="I419">
            <v>0.4</v>
          </cell>
          <cell r="J419">
            <v>39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22</v>
          </cell>
          <cell r="P419">
            <v>3</v>
          </cell>
          <cell r="Q419">
            <v>0</v>
          </cell>
          <cell r="R419">
            <v>1.4</v>
          </cell>
          <cell r="S419">
            <v>13.8</v>
          </cell>
          <cell r="T419" t="str">
            <v>2022-08-20T14:00:00Z</v>
          </cell>
          <cell r="U419">
            <v>90</v>
          </cell>
          <cell r="V419">
            <v>7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3</v>
          </cell>
          <cell r="AB419">
            <v>0</v>
          </cell>
          <cell r="AC419">
            <v>488420</v>
          </cell>
          <cell r="AD419">
            <v>0</v>
          </cell>
          <cell r="AE419">
            <v>1</v>
          </cell>
          <cell r="AF419">
            <v>3</v>
          </cell>
          <cell r="AG419">
            <v>0</v>
          </cell>
          <cell r="AH419">
            <v>1</v>
          </cell>
        </row>
        <row r="420">
          <cell r="A420" t="str">
            <v>Kevin Mbabu</v>
          </cell>
          <cell r="B420" t="str">
            <v>DEF</v>
          </cell>
          <cell r="C420" t="str">
            <v>Fulham</v>
          </cell>
          <cell r="D420">
            <v>0.8</v>
          </cell>
          <cell r="E420">
            <v>1</v>
          </cell>
          <cell r="F420">
            <v>0</v>
          </cell>
          <cell r="G420">
            <v>18</v>
          </cell>
          <cell r="H420">
            <v>0</v>
          </cell>
          <cell r="I420">
            <v>32.299999999999997</v>
          </cell>
          <cell r="J420">
            <v>532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24</v>
          </cell>
          <cell r="P420">
            <v>0</v>
          </cell>
          <cell r="Q420">
            <v>0</v>
          </cell>
          <cell r="R420">
            <v>5.7</v>
          </cell>
          <cell r="S420">
            <v>25</v>
          </cell>
          <cell r="T420" t="str">
            <v>2022-08-20T14:00:00Z</v>
          </cell>
          <cell r="U420">
            <v>13</v>
          </cell>
          <cell r="V420">
            <v>4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3</v>
          </cell>
          <cell r="AB420">
            <v>0</v>
          </cell>
          <cell r="AC420">
            <v>16957</v>
          </cell>
          <cell r="AD420">
            <v>0</v>
          </cell>
          <cell r="AE420">
            <v>2</v>
          </cell>
          <cell r="AF420">
            <v>3</v>
          </cell>
          <cell r="AG420">
            <v>0</v>
          </cell>
          <cell r="AH420">
            <v>3</v>
          </cell>
        </row>
        <row r="421">
          <cell r="A421" t="str">
            <v>Harvey White</v>
          </cell>
          <cell r="B421" t="str">
            <v>MID</v>
          </cell>
          <cell r="C421" t="str">
            <v>Spurs</v>
          </cell>
          <cell r="D421">
            <v>0.5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449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29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 t="str">
            <v>2022-08-20T11:30:00Z</v>
          </cell>
          <cell r="U421">
            <v>0</v>
          </cell>
          <cell r="V421">
            <v>20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3</v>
          </cell>
          <cell r="AB421">
            <v>0</v>
          </cell>
          <cell r="AC421">
            <v>39710</v>
          </cell>
          <cell r="AD421">
            <v>0</v>
          </cell>
          <cell r="AE421">
            <v>0</v>
          </cell>
          <cell r="AF421">
            <v>1</v>
          </cell>
          <cell r="AG421">
            <v>0</v>
          </cell>
          <cell r="AH421">
            <v>0</v>
          </cell>
        </row>
        <row r="422">
          <cell r="A422" t="str">
            <v>JosÃ© Malheiro de SÃ¡</v>
          </cell>
          <cell r="B422" t="str">
            <v>GK</v>
          </cell>
          <cell r="C422" t="str">
            <v>Wolves</v>
          </cell>
          <cell r="D422">
            <v>6.2</v>
          </cell>
          <cell r="E422">
            <v>0</v>
          </cell>
          <cell r="F422">
            <v>0</v>
          </cell>
          <cell r="G422">
            <v>14</v>
          </cell>
          <cell r="H422">
            <v>0</v>
          </cell>
          <cell r="I422">
            <v>0</v>
          </cell>
          <cell r="J422">
            <v>478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29</v>
          </cell>
          <cell r="P422">
            <v>1</v>
          </cell>
          <cell r="Q422">
            <v>0</v>
          </cell>
          <cell r="R422">
            <v>2.2999999999999998</v>
          </cell>
          <cell r="S422">
            <v>22.8</v>
          </cell>
          <cell r="T422" t="str">
            <v>2022-08-20T11:30:00Z</v>
          </cell>
          <cell r="U422">
            <v>90</v>
          </cell>
          <cell r="V422">
            <v>18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3</v>
          </cell>
          <cell r="AB422">
            <v>3</v>
          </cell>
          <cell r="AC422">
            <v>398294</v>
          </cell>
          <cell r="AD422">
            <v>0</v>
          </cell>
          <cell r="AE422">
            <v>0</v>
          </cell>
          <cell r="AF422">
            <v>1</v>
          </cell>
          <cell r="AG422">
            <v>0</v>
          </cell>
          <cell r="AH422">
            <v>3</v>
          </cell>
        </row>
        <row r="423">
          <cell r="A423" t="str">
            <v>Demarai Gray</v>
          </cell>
          <cell r="B423" t="str">
            <v>MID</v>
          </cell>
          <cell r="C423" t="str">
            <v>Everton</v>
          </cell>
          <cell r="D423">
            <v>4.8</v>
          </cell>
          <cell r="E423">
            <v>0</v>
          </cell>
          <cell r="F423">
            <v>2</v>
          </cell>
          <cell r="G423">
            <v>31</v>
          </cell>
          <cell r="H423">
            <v>0</v>
          </cell>
          <cell r="I423">
            <v>30.6</v>
          </cell>
          <cell r="J423">
            <v>189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23</v>
          </cell>
          <cell r="P423">
            <v>1</v>
          </cell>
          <cell r="Q423">
            <v>1</v>
          </cell>
          <cell r="R423">
            <v>12.8</v>
          </cell>
          <cell r="S423">
            <v>44.8</v>
          </cell>
          <cell r="T423" t="str">
            <v>2022-08-20T14:00:00Z</v>
          </cell>
          <cell r="U423">
            <v>90</v>
          </cell>
          <cell r="V423">
            <v>16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3</v>
          </cell>
          <cell r="AB423">
            <v>0</v>
          </cell>
          <cell r="AC423">
            <v>89545</v>
          </cell>
          <cell r="AD423">
            <v>0</v>
          </cell>
          <cell r="AE423">
            <v>1</v>
          </cell>
          <cell r="AF423">
            <v>1</v>
          </cell>
          <cell r="AG423">
            <v>53</v>
          </cell>
          <cell r="AH423">
            <v>9</v>
          </cell>
        </row>
        <row r="424">
          <cell r="A424" t="str">
            <v>Neeskens Kebano</v>
          </cell>
          <cell r="B424" t="str">
            <v>MID</v>
          </cell>
          <cell r="C424" t="str">
            <v>Fulham</v>
          </cell>
          <cell r="D424">
            <v>1.2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204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24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 t="str">
            <v>2022-08-20T14:00:00Z</v>
          </cell>
          <cell r="U424">
            <v>0</v>
          </cell>
          <cell r="V424">
            <v>4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3</v>
          </cell>
          <cell r="AB424">
            <v>0</v>
          </cell>
          <cell r="AC424">
            <v>10525</v>
          </cell>
          <cell r="AD424">
            <v>0</v>
          </cell>
          <cell r="AE424">
            <v>2</v>
          </cell>
          <cell r="AF424">
            <v>3</v>
          </cell>
          <cell r="AG424">
            <v>0</v>
          </cell>
          <cell r="AH424">
            <v>0</v>
          </cell>
        </row>
        <row r="425">
          <cell r="A425" t="str">
            <v>Antonee Robinson</v>
          </cell>
          <cell r="B425" t="str">
            <v>DEF</v>
          </cell>
          <cell r="C425" t="str">
            <v>Fulham</v>
          </cell>
          <cell r="D425">
            <v>2.2000000000000002</v>
          </cell>
          <cell r="E425">
            <v>0</v>
          </cell>
          <cell r="F425">
            <v>0</v>
          </cell>
          <cell r="G425">
            <v>9</v>
          </cell>
          <cell r="H425">
            <v>0</v>
          </cell>
          <cell r="I425">
            <v>21.4</v>
          </cell>
          <cell r="J425">
            <v>217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24</v>
          </cell>
          <cell r="P425">
            <v>2</v>
          </cell>
          <cell r="Q425">
            <v>0</v>
          </cell>
          <cell r="R425">
            <v>3.3</v>
          </cell>
          <cell r="S425">
            <v>11.4</v>
          </cell>
          <cell r="T425" t="str">
            <v>2022-08-20T14:00:00Z</v>
          </cell>
          <cell r="U425">
            <v>90</v>
          </cell>
          <cell r="V425">
            <v>4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3</v>
          </cell>
          <cell r="AB425">
            <v>0</v>
          </cell>
          <cell r="AC425">
            <v>16456</v>
          </cell>
          <cell r="AD425">
            <v>0</v>
          </cell>
          <cell r="AE425">
            <v>2</v>
          </cell>
          <cell r="AF425">
            <v>3</v>
          </cell>
          <cell r="AG425">
            <v>0</v>
          </cell>
          <cell r="AH425">
            <v>1</v>
          </cell>
        </row>
        <row r="426">
          <cell r="A426" t="str">
            <v>Aaron Wan-Bissaka</v>
          </cell>
          <cell r="B426" t="str">
            <v>DEF</v>
          </cell>
          <cell r="C426" t="str">
            <v>Man Utd</v>
          </cell>
          <cell r="D426">
            <v>-0.2</v>
          </cell>
          <cell r="E426">
            <v>0</v>
          </cell>
          <cell r="F426">
            <v>0</v>
          </cell>
          <cell r="G426">
            <v>4</v>
          </cell>
          <cell r="H426">
            <v>0</v>
          </cell>
          <cell r="I426">
            <v>0</v>
          </cell>
          <cell r="J426">
            <v>341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27</v>
          </cell>
          <cell r="P426">
            <v>0</v>
          </cell>
          <cell r="Q426">
            <v>0</v>
          </cell>
          <cell r="R426">
            <v>0.3</v>
          </cell>
          <cell r="S426">
            <v>3</v>
          </cell>
          <cell r="T426" t="str">
            <v>2022-08-22T19:00:00Z</v>
          </cell>
          <cell r="U426">
            <v>4</v>
          </cell>
          <cell r="V426">
            <v>12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3</v>
          </cell>
          <cell r="AB426">
            <v>0</v>
          </cell>
          <cell r="AC426">
            <v>28886</v>
          </cell>
          <cell r="AD426">
            <v>0</v>
          </cell>
          <cell r="AE426">
            <v>1</v>
          </cell>
          <cell r="AF426">
            <v>2</v>
          </cell>
          <cell r="AG426">
            <v>0</v>
          </cell>
          <cell r="AH426">
            <v>1</v>
          </cell>
        </row>
        <row r="427">
          <cell r="A427" t="str">
            <v>Dominic Thompson</v>
          </cell>
          <cell r="B427" t="str">
            <v>DEF</v>
          </cell>
          <cell r="C427" t="str">
            <v>Brentford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98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24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 t="str">
            <v>2022-08-20T14:00:00Z</v>
          </cell>
          <cell r="U427">
            <v>0</v>
          </cell>
          <cell r="V427">
            <v>9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3</v>
          </cell>
          <cell r="AB427">
            <v>0</v>
          </cell>
          <cell r="AC427">
            <v>3413</v>
          </cell>
          <cell r="AD427">
            <v>0</v>
          </cell>
          <cell r="AE427">
            <v>2</v>
          </cell>
          <cell r="AF427">
            <v>3</v>
          </cell>
          <cell r="AG427">
            <v>0</v>
          </cell>
          <cell r="AH427">
            <v>0</v>
          </cell>
        </row>
        <row r="428">
          <cell r="A428" t="str">
            <v>James Garner</v>
          </cell>
          <cell r="B428" t="str">
            <v>MID</v>
          </cell>
          <cell r="C428" t="str">
            <v>Man Utd</v>
          </cell>
          <cell r="D428">
            <v>-0.5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570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27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 t="str">
            <v>2022-08-22T19:00:00Z</v>
          </cell>
          <cell r="U428">
            <v>0</v>
          </cell>
          <cell r="V428">
            <v>12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3</v>
          </cell>
          <cell r="AB428">
            <v>0</v>
          </cell>
          <cell r="AC428">
            <v>1960</v>
          </cell>
          <cell r="AD428">
            <v>0</v>
          </cell>
          <cell r="AE428">
            <v>1</v>
          </cell>
          <cell r="AF428">
            <v>2</v>
          </cell>
          <cell r="AG428">
            <v>0</v>
          </cell>
          <cell r="AH428">
            <v>0</v>
          </cell>
        </row>
        <row r="429">
          <cell r="A429" t="str">
            <v>Matheus Luiz Nunes</v>
          </cell>
          <cell r="B429" t="str">
            <v>MID</v>
          </cell>
          <cell r="C429" t="str">
            <v>Wolves</v>
          </cell>
          <cell r="D429">
            <v>1.1000000000000001</v>
          </cell>
          <cell r="E429">
            <v>0</v>
          </cell>
          <cell r="F429">
            <v>0</v>
          </cell>
          <cell r="G429">
            <v>12</v>
          </cell>
          <cell r="H429">
            <v>0</v>
          </cell>
          <cell r="I429">
            <v>14.9</v>
          </cell>
          <cell r="J429">
            <v>589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29</v>
          </cell>
          <cell r="P429">
            <v>1</v>
          </cell>
          <cell r="Q429">
            <v>0</v>
          </cell>
          <cell r="R429">
            <v>5.5</v>
          </cell>
          <cell r="S429">
            <v>6.2</v>
          </cell>
          <cell r="T429" t="str">
            <v>2022-08-20T11:30:00Z</v>
          </cell>
          <cell r="U429">
            <v>90</v>
          </cell>
          <cell r="V429">
            <v>18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3</v>
          </cell>
          <cell r="AB429">
            <v>0</v>
          </cell>
          <cell r="AC429">
            <v>6801</v>
          </cell>
          <cell r="AD429">
            <v>0</v>
          </cell>
          <cell r="AE429">
            <v>0</v>
          </cell>
          <cell r="AF429">
            <v>1</v>
          </cell>
          <cell r="AG429">
            <v>34</v>
          </cell>
          <cell r="AH429">
            <v>2</v>
          </cell>
        </row>
        <row r="430">
          <cell r="A430" t="str">
            <v>Jordan Pickford</v>
          </cell>
          <cell r="B430" t="str">
            <v>GK</v>
          </cell>
          <cell r="C430" t="str">
            <v>Everton</v>
          </cell>
          <cell r="D430">
            <v>4.2</v>
          </cell>
          <cell r="E430">
            <v>1</v>
          </cell>
          <cell r="F430">
            <v>1</v>
          </cell>
          <cell r="G430">
            <v>30</v>
          </cell>
          <cell r="H430">
            <v>0</v>
          </cell>
          <cell r="I430">
            <v>13</v>
          </cell>
          <cell r="J430">
            <v>182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23</v>
          </cell>
          <cell r="P430">
            <v>1</v>
          </cell>
          <cell r="Q430">
            <v>0</v>
          </cell>
          <cell r="R430">
            <v>5.7</v>
          </cell>
          <cell r="S430">
            <v>43.8</v>
          </cell>
          <cell r="T430" t="str">
            <v>2022-08-20T14:00:00Z</v>
          </cell>
          <cell r="U430">
            <v>90</v>
          </cell>
          <cell r="V430">
            <v>16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3</v>
          </cell>
          <cell r="AB430">
            <v>4</v>
          </cell>
          <cell r="AC430">
            <v>524261</v>
          </cell>
          <cell r="AD430">
            <v>0</v>
          </cell>
          <cell r="AE430">
            <v>1</v>
          </cell>
          <cell r="AF430">
            <v>1</v>
          </cell>
          <cell r="AG430">
            <v>0</v>
          </cell>
          <cell r="AH430">
            <v>7</v>
          </cell>
        </row>
        <row r="431">
          <cell r="A431" t="str">
            <v>Pascal GroÃŸ</v>
          </cell>
          <cell r="B431" t="str">
            <v>MID</v>
          </cell>
          <cell r="C431" t="str">
            <v>Brighton</v>
          </cell>
          <cell r="D431">
            <v>8</v>
          </cell>
          <cell r="E431">
            <v>1</v>
          </cell>
          <cell r="F431">
            <v>0</v>
          </cell>
          <cell r="G431">
            <v>24</v>
          </cell>
          <cell r="H431">
            <v>1</v>
          </cell>
          <cell r="I431">
            <v>33.799999999999997</v>
          </cell>
          <cell r="J431">
            <v>104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30</v>
          </cell>
          <cell r="P431">
            <v>0</v>
          </cell>
          <cell r="Q431">
            <v>0</v>
          </cell>
          <cell r="R431">
            <v>7.2</v>
          </cell>
          <cell r="S431">
            <v>36.200000000000003</v>
          </cell>
          <cell r="T431" t="str">
            <v>2022-08-21T13:00:00Z</v>
          </cell>
          <cell r="U431">
            <v>90</v>
          </cell>
          <cell r="V431">
            <v>19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3</v>
          </cell>
          <cell r="AB431">
            <v>0</v>
          </cell>
          <cell r="AC431">
            <v>725950</v>
          </cell>
          <cell r="AD431">
            <v>0</v>
          </cell>
          <cell r="AE431">
            <v>2</v>
          </cell>
          <cell r="AF431">
            <v>0</v>
          </cell>
          <cell r="AG431">
            <v>2</v>
          </cell>
          <cell r="AH431">
            <v>6</v>
          </cell>
        </row>
        <row r="432">
          <cell r="A432" t="str">
            <v>Taylor Richards</v>
          </cell>
          <cell r="B432" t="str">
            <v>MID</v>
          </cell>
          <cell r="C432" t="str">
            <v>Brighton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121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30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 t="str">
            <v>2022-08-21T13:00:00Z</v>
          </cell>
          <cell r="U432">
            <v>0</v>
          </cell>
          <cell r="V432">
            <v>19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3</v>
          </cell>
          <cell r="AB432">
            <v>0</v>
          </cell>
          <cell r="AC432">
            <v>569</v>
          </cell>
          <cell r="AD432">
            <v>0</v>
          </cell>
          <cell r="AE432">
            <v>2</v>
          </cell>
          <cell r="AF432">
            <v>0</v>
          </cell>
          <cell r="AG432">
            <v>0</v>
          </cell>
          <cell r="AH432">
            <v>0</v>
          </cell>
        </row>
        <row r="433">
          <cell r="A433" t="str">
            <v>Paul Dummett</v>
          </cell>
          <cell r="B433" t="str">
            <v>DEF</v>
          </cell>
          <cell r="C433" t="str">
            <v>Newcastle</v>
          </cell>
          <cell r="D433">
            <v>-1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362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28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 t="str">
            <v>2022-08-21T15:30:00Z</v>
          </cell>
          <cell r="U433">
            <v>0</v>
          </cell>
          <cell r="V433">
            <v>13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3</v>
          </cell>
          <cell r="AB433">
            <v>0</v>
          </cell>
          <cell r="AC433">
            <v>49711</v>
          </cell>
          <cell r="AD433">
            <v>0</v>
          </cell>
          <cell r="AE433">
            <v>3</v>
          </cell>
          <cell r="AF433">
            <v>3</v>
          </cell>
          <cell r="AG433">
            <v>0</v>
          </cell>
          <cell r="AH433">
            <v>0</v>
          </cell>
        </row>
        <row r="434">
          <cell r="A434" t="str">
            <v>Joel Robles</v>
          </cell>
          <cell r="B434" t="str">
            <v>GK</v>
          </cell>
          <cell r="C434" t="str">
            <v>Leeds</v>
          </cell>
          <cell r="D434">
            <v>-1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578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25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 t="str">
            <v>2022-08-21T13:00:00Z</v>
          </cell>
          <cell r="U434">
            <v>0</v>
          </cell>
          <cell r="V434">
            <v>6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3</v>
          </cell>
          <cell r="AB434">
            <v>0</v>
          </cell>
          <cell r="AC434">
            <v>2597</v>
          </cell>
          <cell r="AD434">
            <v>0</v>
          </cell>
          <cell r="AE434">
            <v>0</v>
          </cell>
          <cell r="AF434">
            <v>3</v>
          </cell>
          <cell r="AG434">
            <v>0</v>
          </cell>
          <cell r="AH434">
            <v>0</v>
          </cell>
        </row>
        <row r="435">
          <cell r="A435" t="str">
            <v>Lucas Torreira di Pascua</v>
          </cell>
          <cell r="B435" t="str">
            <v>MID</v>
          </cell>
          <cell r="C435" t="str">
            <v>Arsenal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22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21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 t="str">
            <v>2022-08-20T16:30:00Z</v>
          </cell>
          <cell r="U435">
            <v>0</v>
          </cell>
          <cell r="V435">
            <v>3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3</v>
          </cell>
          <cell r="AB435">
            <v>0</v>
          </cell>
          <cell r="AC435">
            <v>22621</v>
          </cell>
          <cell r="AD435">
            <v>0</v>
          </cell>
          <cell r="AE435">
            <v>3</v>
          </cell>
          <cell r="AF435">
            <v>0</v>
          </cell>
          <cell r="AG435">
            <v>0</v>
          </cell>
          <cell r="AH435">
            <v>0</v>
          </cell>
        </row>
        <row r="436">
          <cell r="A436" t="str">
            <v>RÃºben da Silva Neves</v>
          </cell>
          <cell r="B436" t="str">
            <v>MID</v>
          </cell>
          <cell r="C436" t="str">
            <v>Wolves</v>
          </cell>
          <cell r="D436">
            <v>2.2000000000000002</v>
          </cell>
          <cell r="E436">
            <v>0</v>
          </cell>
          <cell r="F436">
            <v>0</v>
          </cell>
          <cell r="G436">
            <v>21</v>
          </cell>
          <cell r="H436">
            <v>0</v>
          </cell>
          <cell r="I436">
            <v>40.9</v>
          </cell>
          <cell r="J436">
            <v>480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29</v>
          </cell>
          <cell r="P436">
            <v>1</v>
          </cell>
          <cell r="Q436">
            <v>0</v>
          </cell>
          <cell r="R436">
            <v>6.7</v>
          </cell>
          <cell r="S436">
            <v>16.8</v>
          </cell>
          <cell r="T436" t="str">
            <v>2022-08-20T11:30:00Z</v>
          </cell>
          <cell r="U436">
            <v>90</v>
          </cell>
          <cell r="V436">
            <v>18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3</v>
          </cell>
          <cell r="AB436">
            <v>0</v>
          </cell>
          <cell r="AC436">
            <v>160130</v>
          </cell>
          <cell r="AD436">
            <v>0</v>
          </cell>
          <cell r="AE436">
            <v>0</v>
          </cell>
          <cell r="AF436">
            <v>1</v>
          </cell>
          <cell r="AG436">
            <v>9</v>
          </cell>
          <cell r="AH436">
            <v>2</v>
          </cell>
        </row>
        <row r="437">
          <cell r="A437" t="str">
            <v>Stefan Ortega Moreno</v>
          </cell>
          <cell r="B437" t="str">
            <v>GK</v>
          </cell>
          <cell r="C437" t="str">
            <v>Man City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324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28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 t="str">
            <v>2022-08-21T15:30:00Z</v>
          </cell>
          <cell r="U437">
            <v>0</v>
          </cell>
          <cell r="V437">
            <v>15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3</v>
          </cell>
          <cell r="AB437">
            <v>0</v>
          </cell>
          <cell r="AC437">
            <v>40616</v>
          </cell>
          <cell r="AD437">
            <v>0</v>
          </cell>
          <cell r="AE437">
            <v>3</v>
          </cell>
          <cell r="AF437">
            <v>3</v>
          </cell>
          <cell r="AG437">
            <v>0</v>
          </cell>
          <cell r="AH437">
            <v>0</v>
          </cell>
        </row>
        <row r="438">
          <cell r="A438" t="str">
            <v>Emiliano MartÃ­nez Romero</v>
          </cell>
          <cell r="B438" t="str">
            <v>GK</v>
          </cell>
          <cell r="C438" t="str">
            <v>Aston Villa</v>
          </cell>
          <cell r="D438">
            <v>4.7</v>
          </cell>
          <cell r="E438">
            <v>0</v>
          </cell>
          <cell r="F438">
            <v>2</v>
          </cell>
          <cell r="G438">
            <v>36</v>
          </cell>
          <cell r="H438">
            <v>0</v>
          </cell>
          <cell r="I438">
            <v>0</v>
          </cell>
          <cell r="J438">
            <v>31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22</v>
          </cell>
          <cell r="P438">
            <v>3</v>
          </cell>
          <cell r="Q438">
            <v>0</v>
          </cell>
          <cell r="R438">
            <v>7.2</v>
          </cell>
          <cell r="S438">
            <v>71.8</v>
          </cell>
          <cell r="T438" t="str">
            <v>2022-08-20T14:00:00Z</v>
          </cell>
          <cell r="U438">
            <v>90</v>
          </cell>
          <cell r="V438">
            <v>7</v>
          </cell>
          <cell r="W438">
            <v>0</v>
          </cell>
          <cell r="X438">
            <v>0</v>
          </cell>
          <cell r="Y438">
            <v>1</v>
          </cell>
          <cell r="Z438">
            <v>0</v>
          </cell>
          <cell r="AA438">
            <v>3</v>
          </cell>
          <cell r="AB438">
            <v>6</v>
          </cell>
          <cell r="AC438">
            <v>484689</v>
          </cell>
          <cell r="AD438">
            <v>0</v>
          </cell>
          <cell r="AE438">
            <v>1</v>
          </cell>
          <cell r="AF438">
            <v>3</v>
          </cell>
          <cell r="AG438">
            <v>0</v>
          </cell>
          <cell r="AH438">
            <v>10</v>
          </cell>
        </row>
        <row r="439">
          <cell r="A439" t="str">
            <v>Siriki DembÃ©lÃ©</v>
          </cell>
          <cell r="B439" t="str">
            <v>MID</v>
          </cell>
          <cell r="C439" t="str">
            <v>Bournemouth</v>
          </cell>
          <cell r="D439">
            <v>-1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74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21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 t="str">
            <v>2022-08-20T16:30:00Z</v>
          </cell>
          <cell r="U439">
            <v>0</v>
          </cell>
          <cell r="V439">
            <v>1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3</v>
          </cell>
          <cell r="AB439">
            <v>0</v>
          </cell>
          <cell r="AC439">
            <v>9303</v>
          </cell>
          <cell r="AD439">
            <v>0</v>
          </cell>
          <cell r="AE439">
            <v>3</v>
          </cell>
          <cell r="AF439">
            <v>0</v>
          </cell>
          <cell r="AG439">
            <v>0</v>
          </cell>
          <cell r="AH439">
            <v>0</v>
          </cell>
        </row>
        <row r="440">
          <cell r="A440" t="str">
            <v>Christian NÃ¸rgaard</v>
          </cell>
          <cell r="B440" t="str">
            <v>MID</v>
          </cell>
          <cell r="C440" t="str">
            <v>Brentford</v>
          </cell>
          <cell r="D440">
            <v>4.8</v>
          </cell>
          <cell r="E440">
            <v>0</v>
          </cell>
          <cell r="F440">
            <v>1</v>
          </cell>
          <cell r="G440">
            <v>24</v>
          </cell>
          <cell r="H440">
            <v>0</v>
          </cell>
          <cell r="I440">
            <v>4.2</v>
          </cell>
          <cell r="J440">
            <v>79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24</v>
          </cell>
          <cell r="P440">
            <v>3</v>
          </cell>
          <cell r="Q440">
            <v>1</v>
          </cell>
          <cell r="R440">
            <v>6.8</v>
          </cell>
          <cell r="S440">
            <v>40</v>
          </cell>
          <cell r="T440" t="str">
            <v>2022-08-20T14:00:00Z</v>
          </cell>
          <cell r="U440">
            <v>90</v>
          </cell>
          <cell r="V440">
            <v>9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3</v>
          </cell>
          <cell r="AB440">
            <v>0</v>
          </cell>
          <cell r="AC440">
            <v>27539</v>
          </cell>
          <cell r="AD440">
            <v>0</v>
          </cell>
          <cell r="AE440">
            <v>2</v>
          </cell>
          <cell r="AF440">
            <v>3</v>
          </cell>
          <cell r="AG440">
            <v>24</v>
          </cell>
          <cell r="AH440">
            <v>8</v>
          </cell>
        </row>
        <row r="441">
          <cell r="A441" t="str">
            <v>Arthur Masuaku</v>
          </cell>
          <cell r="B441" t="str">
            <v>DEF</v>
          </cell>
          <cell r="C441" t="str">
            <v>West Ham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462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30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 t="str">
            <v>2022-08-21T13:00:00Z</v>
          </cell>
          <cell r="U441">
            <v>0</v>
          </cell>
          <cell r="V441">
            <v>5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3</v>
          </cell>
          <cell r="AB441">
            <v>0</v>
          </cell>
          <cell r="AC441">
            <v>1424</v>
          </cell>
          <cell r="AD441">
            <v>0</v>
          </cell>
          <cell r="AE441">
            <v>2</v>
          </cell>
          <cell r="AF441">
            <v>0</v>
          </cell>
          <cell r="AG441">
            <v>0</v>
          </cell>
          <cell r="AH441">
            <v>0</v>
          </cell>
        </row>
        <row r="442">
          <cell r="A442" t="str">
            <v>Tariq Lamptey</v>
          </cell>
          <cell r="B442" t="str">
            <v>DEF</v>
          </cell>
          <cell r="C442" t="str">
            <v>Brighton</v>
          </cell>
          <cell r="D442">
            <v>0.7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114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30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 t="str">
            <v>2022-08-21T13:00:00Z</v>
          </cell>
          <cell r="U442">
            <v>0</v>
          </cell>
          <cell r="V442">
            <v>19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3</v>
          </cell>
          <cell r="AB442">
            <v>0</v>
          </cell>
          <cell r="AC442">
            <v>215845</v>
          </cell>
          <cell r="AD442">
            <v>0</v>
          </cell>
          <cell r="AE442">
            <v>2</v>
          </cell>
          <cell r="AF442">
            <v>0</v>
          </cell>
          <cell r="AG442">
            <v>0</v>
          </cell>
          <cell r="AH442">
            <v>0</v>
          </cell>
        </row>
        <row r="443">
          <cell r="A443" t="str">
            <v>Pablo MarÃ­ Villar</v>
          </cell>
          <cell r="B443" t="str">
            <v>DEF</v>
          </cell>
          <cell r="C443" t="str">
            <v>Arsenal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20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21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 t="str">
            <v>2022-08-20T16:30:00Z</v>
          </cell>
          <cell r="U443">
            <v>0</v>
          </cell>
          <cell r="V443">
            <v>3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3</v>
          </cell>
          <cell r="AB443">
            <v>0</v>
          </cell>
          <cell r="AC443">
            <v>3150</v>
          </cell>
          <cell r="AD443">
            <v>0</v>
          </cell>
          <cell r="AE443">
            <v>3</v>
          </cell>
          <cell r="AF443">
            <v>0</v>
          </cell>
          <cell r="AG443">
            <v>0</v>
          </cell>
          <cell r="AH443">
            <v>0</v>
          </cell>
        </row>
        <row r="444">
          <cell r="A444" t="str">
            <v>Scott McKenna</v>
          </cell>
          <cell r="B444" t="str">
            <v>DEF</v>
          </cell>
          <cell r="C444" t="str">
            <v>Nott'm Forest</v>
          </cell>
          <cell r="D444">
            <v>2.2000000000000002</v>
          </cell>
          <cell r="E444">
            <v>0</v>
          </cell>
          <cell r="F444">
            <v>0</v>
          </cell>
          <cell r="G444">
            <v>10</v>
          </cell>
          <cell r="H444">
            <v>0</v>
          </cell>
          <cell r="I444">
            <v>0.8</v>
          </cell>
          <cell r="J444">
            <v>385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23</v>
          </cell>
          <cell r="P444">
            <v>1</v>
          </cell>
          <cell r="Q444">
            <v>0</v>
          </cell>
          <cell r="R444">
            <v>0.7</v>
          </cell>
          <cell r="S444">
            <v>4.5999999999999996</v>
          </cell>
          <cell r="T444" t="str">
            <v>2022-08-20T14:00:00Z</v>
          </cell>
          <cell r="U444">
            <v>90</v>
          </cell>
          <cell r="V444">
            <v>8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3</v>
          </cell>
          <cell r="AB444">
            <v>0</v>
          </cell>
          <cell r="AC444">
            <v>11885</v>
          </cell>
          <cell r="AD444">
            <v>0</v>
          </cell>
          <cell r="AE444">
            <v>1</v>
          </cell>
          <cell r="AF444">
            <v>1</v>
          </cell>
          <cell r="AG444">
            <v>2</v>
          </cell>
          <cell r="AH444">
            <v>2</v>
          </cell>
        </row>
        <row r="445">
          <cell r="A445" t="str">
            <v>Jeffrey Schlupp</v>
          </cell>
          <cell r="B445" t="str">
            <v>MID</v>
          </cell>
          <cell r="C445" t="str">
            <v>Crystal Palace</v>
          </cell>
          <cell r="D445">
            <v>1.7</v>
          </cell>
          <cell r="E445">
            <v>0</v>
          </cell>
          <cell r="F445">
            <v>0</v>
          </cell>
          <cell r="G445">
            <v>1</v>
          </cell>
          <cell r="H445">
            <v>0</v>
          </cell>
          <cell r="I445">
            <v>1.3</v>
          </cell>
          <cell r="J445">
            <v>161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22</v>
          </cell>
          <cell r="P445">
            <v>1</v>
          </cell>
          <cell r="Q445">
            <v>0</v>
          </cell>
          <cell r="R445">
            <v>0.4</v>
          </cell>
          <cell r="S445">
            <v>0.2</v>
          </cell>
          <cell r="T445" t="str">
            <v>2022-08-20T14:00:00Z</v>
          </cell>
          <cell r="U445">
            <v>81</v>
          </cell>
          <cell r="V445">
            <v>2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3</v>
          </cell>
          <cell r="AB445">
            <v>0</v>
          </cell>
          <cell r="AC445">
            <v>17234</v>
          </cell>
          <cell r="AD445">
            <v>0</v>
          </cell>
          <cell r="AE445">
            <v>1</v>
          </cell>
          <cell r="AF445">
            <v>3</v>
          </cell>
          <cell r="AG445">
            <v>2</v>
          </cell>
          <cell r="AH445">
            <v>1</v>
          </cell>
        </row>
        <row r="446">
          <cell r="A446" t="str">
            <v>Tom Heaton</v>
          </cell>
          <cell r="B446" t="str">
            <v>GK</v>
          </cell>
          <cell r="C446" t="str">
            <v>Man Utd</v>
          </cell>
          <cell r="D446">
            <v>-0.5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348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27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 t="str">
            <v>2022-08-22T19:00:00Z</v>
          </cell>
          <cell r="U446">
            <v>0</v>
          </cell>
          <cell r="V446">
            <v>12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3</v>
          </cell>
          <cell r="AB446">
            <v>0</v>
          </cell>
          <cell r="AC446">
            <v>46626</v>
          </cell>
          <cell r="AD446">
            <v>0</v>
          </cell>
          <cell r="AE446">
            <v>1</v>
          </cell>
          <cell r="AF446">
            <v>2</v>
          </cell>
          <cell r="AG446">
            <v>0</v>
          </cell>
          <cell r="AH446">
            <v>0</v>
          </cell>
        </row>
        <row r="447">
          <cell r="A447" t="str">
            <v>Luke Harris</v>
          </cell>
          <cell r="B447" t="str">
            <v>MID</v>
          </cell>
          <cell r="C447" t="str">
            <v>Fulham</v>
          </cell>
          <cell r="D447">
            <v>-0.5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546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24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 t="str">
            <v>2022-08-20T14:00:00Z</v>
          </cell>
          <cell r="U447">
            <v>0</v>
          </cell>
          <cell r="V447">
            <v>4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3</v>
          </cell>
          <cell r="AB447">
            <v>0</v>
          </cell>
          <cell r="AC447">
            <v>4877</v>
          </cell>
          <cell r="AD447">
            <v>0</v>
          </cell>
          <cell r="AE447">
            <v>2</v>
          </cell>
          <cell r="AF447">
            <v>3</v>
          </cell>
          <cell r="AG447">
            <v>0</v>
          </cell>
          <cell r="AH447">
            <v>0</v>
          </cell>
        </row>
        <row r="448">
          <cell r="A448" t="str">
            <v>Douglas Luiz Soares de Paulo</v>
          </cell>
          <cell r="B448" t="str">
            <v>MID</v>
          </cell>
          <cell r="C448" t="str">
            <v>Aston Villa</v>
          </cell>
          <cell r="D448">
            <v>0.3</v>
          </cell>
          <cell r="E448">
            <v>0</v>
          </cell>
          <cell r="F448">
            <v>0</v>
          </cell>
          <cell r="G448">
            <v>6</v>
          </cell>
          <cell r="H448">
            <v>0</v>
          </cell>
          <cell r="I448">
            <v>25.7</v>
          </cell>
          <cell r="J448">
            <v>46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22</v>
          </cell>
          <cell r="P448">
            <v>0</v>
          </cell>
          <cell r="Q448">
            <v>0</v>
          </cell>
          <cell r="R448">
            <v>3.4</v>
          </cell>
          <cell r="S448">
            <v>8.6</v>
          </cell>
          <cell r="T448" t="str">
            <v>2022-08-20T14:00:00Z</v>
          </cell>
          <cell r="U448">
            <v>17</v>
          </cell>
          <cell r="V448">
            <v>7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3</v>
          </cell>
          <cell r="AB448">
            <v>0</v>
          </cell>
          <cell r="AC448">
            <v>41376</v>
          </cell>
          <cell r="AD448">
            <v>0</v>
          </cell>
          <cell r="AE448">
            <v>1</v>
          </cell>
          <cell r="AF448">
            <v>3</v>
          </cell>
          <cell r="AG448">
            <v>0</v>
          </cell>
          <cell r="AH448">
            <v>1</v>
          </cell>
        </row>
        <row r="449">
          <cell r="A449" t="str">
            <v>Rhys Williams</v>
          </cell>
          <cell r="B449" t="str">
            <v>DEF</v>
          </cell>
          <cell r="C449" t="str">
            <v>Liverpool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498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27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 t="str">
            <v>2022-08-22T19:00:00Z</v>
          </cell>
          <cell r="U449">
            <v>0</v>
          </cell>
          <cell r="V449">
            <v>14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3</v>
          </cell>
          <cell r="AB449">
            <v>0</v>
          </cell>
          <cell r="AC449">
            <v>903</v>
          </cell>
          <cell r="AD449">
            <v>0</v>
          </cell>
          <cell r="AE449">
            <v>1</v>
          </cell>
          <cell r="AF449">
            <v>2</v>
          </cell>
          <cell r="AG449">
            <v>0</v>
          </cell>
          <cell r="AH449">
            <v>0</v>
          </cell>
        </row>
        <row r="450">
          <cell r="A450" t="str">
            <v>Jordan Ayew</v>
          </cell>
          <cell r="B450" t="str">
            <v>MID</v>
          </cell>
          <cell r="C450" t="str">
            <v>Crystal Palace</v>
          </cell>
          <cell r="D450">
            <v>2</v>
          </cell>
          <cell r="E450">
            <v>0</v>
          </cell>
          <cell r="F450">
            <v>0</v>
          </cell>
          <cell r="G450">
            <v>3</v>
          </cell>
          <cell r="H450">
            <v>0</v>
          </cell>
          <cell r="I450">
            <v>12.9</v>
          </cell>
          <cell r="J450">
            <v>159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22</v>
          </cell>
          <cell r="P450">
            <v>1</v>
          </cell>
          <cell r="Q450">
            <v>0</v>
          </cell>
          <cell r="R450">
            <v>5.7</v>
          </cell>
          <cell r="S450">
            <v>14.2</v>
          </cell>
          <cell r="T450" t="str">
            <v>2022-08-20T14:00:00Z</v>
          </cell>
          <cell r="U450">
            <v>69</v>
          </cell>
          <cell r="V450">
            <v>2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3</v>
          </cell>
          <cell r="AB450">
            <v>0</v>
          </cell>
          <cell r="AC450">
            <v>32512</v>
          </cell>
          <cell r="AD450">
            <v>0</v>
          </cell>
          <cell r="AE450">
            <v>1</v>
          </cell>
          <cell r="AF450">
            <v>3</v>
          </cell>
          <cell r="AG450">
            <v>30</v>
          </cell>
          <cell r="AH450">
            <v>2</v>
          </cell>
        </row>
        <row r="451">
          <cell r="A451" t="str">
            <v>Federico FernÃ¡ndez</v>
          </cell>
          <cell r="B451" t="str">
            <v>DEF</v>
          </cell>
          <cell r="C451" t="str">
            <v>Newcastle</v>
          </cell>
          <cell r="D451">
            <v>-0.2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351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28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 t="str">
            <v>2022-08-21T15:30:00Z</v>
          </cell>
          <cell r="U451">
            <v>0</v>
          </cell>
          <cell r="V451">
            <v>13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3</v>
          </cell>
          <cell r="AB451">
            <v>0</v>
          </cell>
          <cell r="AC451">
            <v>3912</v>
          </cell>
          <cell r="AD451">
            <v>0</v>
          </cell>
          <cell r="AE451">
            <v>3</v>
          </cell>
          <cell r="AF451">
            <v>3</v>
          </cell>
          <cell r="AG451">
            <v>0</v>
          </cell>
          <cell r="AH451">
            <v>0</v>
          </cell>
        </row>
        <row r="452">
          <cell r="A452" t="str">
            <v>Aaron Cresswell</v>
          </cell>
          <cell r="B452" t="str">
            <v>DEF</v>
          </cell>
          <cell r="C452" t="str">
            <v>West Ham</v>
          </cell>
          <cell r="D452">
            <v>1</v>
          </cell>
          <cell r="E452">
            <v>0</v>
          </cell>
          <cell r="F452">
            <v>0</v>
          </cell>
          <cell r="G452">
            <v>6</v>
          </cell>
          <cell r="H452">
            <v>0</v>
          </cell>
          <cell r="I452">
            <v>38.799999999999997</v>
          </cell>
          <cell r="J452">
            <v>457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30</v>
          </cell>
          <cell r="P452">
            <v>2</v>
          </cell>
          <cell r="Q452">
            <v>0</v>
          </cell>
          <cell r="R452">
            <v>6.7</v>
          </cell>
          <cell r="S452">
            <v>10.199999999999999</v>
          </cell>
          <cell r="T452" t="str">
            <v>2022-08-21T13:00:00Z</v>
          </cell>
          <cell r="U452">
            <v>90</v>
          </cell>
          <cell r="V452">
            <v>5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3</v>
          </cell>
          <cell r="AB452">
            <v>0</v>
          </cell>
          <cell r="AC452">
            <v>307342</v>
          </cell>
          <cell r="AD452">
            <v>0</v>
          </cell>
          <cell r="AE452">
            <v>2</v>
          </cell>
          <cell r="AF452">
            <v>0</v>
          </cell>
          <cell r="AG452">
            <v>18</v>
          </cell>
          <cell r="AH452">
            <v>0</v>
          </cell>
        </row>
        <row r="453">
          <cell r="A453" t="str">
            <v>Andrew Robertson</v>
          </cell>
          <cell r="B453" t="str">
            <v>DEF</v>
          </cell>
          <cell r="C453" t="str">
            <v>Liverpool</v>
          </cell>
          <cell r="D453">
            <v>1.8</v>
          </cell>
          <cell r="E453">
            <v>0</v>
          </cell>
          <cell r="F453">
            <v>0</v>
          </cell>
          <cell r="G453">
            <v>12</v>
          </cell>
          <cell r="H453">
            <v>0</v>
          </cell>
          <cell r="I453">
            <v>32.299999999999997</v>
          </cell>
          <cell r="J453">
            <v>284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27</v>
          </cell>
          <cell r="P453">
            <v>2</v>
          </cell>
          <cell r="Q453">
            <v>0</v>
          </cell>
          <cell r="R453">
            <v>5.0999999999999996</v>
          </cell>
          <cell r="S453">
            <v>9</v>
          </cell>
          <cell r="T453" t="str">
            <v>2022-08-22T19:00:00Z</v>
          </cell>
          <cell r="U453">
            <v>84</v>
          </cell>
          <cell r="V453">
            <v>14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3</v>
          </cell>
          <cell r="AB453">
            <v>0</v>
          </cell>
          <cell r="AC453">
            <v>879995</v>
          </cell>
          <cell r="AD453">
            <v>0</v>
          </cell>
          <cell r="AE453">
            <v>1</v>
          </cell>
          <cell r="AF453">
            <v>2</v>
          </cell>
          <cell r="AG453">
            <v>10</v>
          </cell>
          <cell r="AH453">
            <v>1</v>
          </cell>
        </row>
        <row r="454">
          <cell r="A454" t="str">
            <v>Pablo Fornals Malla</v>
          </cell>
          <cell r="B454" t="str">
            <v>MID</v>
          </cell>
          <cell r="C454" t="str">
            <v>West Ham</v>
          </cell>
          <cell r="D454">
            <v>2</v>
          </cell>
          <cell r="E454">
            <v>0</v>
          </cell>
          <cell r="F454">
            <v>0</v>
          </cell>
          <cell r="G454">
            <v>7</v>
          </cell>
          <cell r="H454">
            <v>0</v>
          </cell>
          <cell r="I454">
            <v>6.8</v>
          </cell>
          <cell r="J454">
            <v>469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30</v>
          </cell>
          <cell r="P454">
            <v>1</v>
          </cell>
          <cell r="Q454">
            <v>0</v>
          </cell>
          <cell r="R454">
            <v>1.9</v>
          </cell>
          <cell r="S454">
            <v>5.6</v>
          </cell>
          <cell r="T454" t="str">
            <v>2022-08-21T13:00:00Z</v>
          </cell>
          <cell r="U454">
            <v>61</v>
          </cell>
          <cell r="V454">
            <v>5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3</v>
          </cell>
          <cell r="AB454">
            <v>0</v>
          </cell>
          <cell r="AC454">
            <v>115021</v>
          </cell>
          <cell r="AD454">
            <v>0</v>
          </cell>
          <cell r="AE454">
            <v>2</v>
          </cell>
          <cell r="AF454">
            <v>0</v>
          </cell>
          <cell r="AG454">
            <v>7</v>
          </cell>
          <cell r="AH454">
            <v>2</v>
          </cell>
        </row>
        <row r="455">
          <cell r="A455" t="str">
            <v>Marcos Alonso</v>
          </cell>
          <cell r="B455" t="str">
            <v>DEF</v>
          </cell>
          <cell r="C455" t="str">
            <v>Chelsea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129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25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 t="str">
            <v>2022-08-21T13:00:00Z</v>
          </cell>
          <cell r="U455">
            <v>0</v>
          </cell>
          <cell r="V455">
            <v>11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3</v>
          </cell>
          <cell r="AB455">
            <v>0</v>
          </cell>
          <cell r="AC455">
            <v>139835</v>
          </cell>
          <cell r="AD455">
            <v>0</v>
          </cell>
          <cell r="AE455">
            <v>0</v>
          </cell>
          <cell r="AF455">
            <v>3</v>
          </cell>
          <cell r="AG455">
            <v>0</v>
          </cell>
          <cell r="AH455">
            <v>0</v>
          </cell>
        </row>
        <row r="456">
          <cell r="A456" t="str">
            <v>NÃ©lson Cabral Semedo</v>
          </cell>
          <cell r="B456" t="str">
            <v>DEF</v>
          </cell>
          <cell r="C456" t="str">
            <v>Wolves</v>
          </cell>
          <cell r="D456">
            <v>0.2</v>
          </cell>
          <cell r="E456">
            <v>0</v>
          </cell>
          <cell r="F456">
            <v>0</v>
          </cell>
          <cell r="G456">
            <v>9</v>
          </cell>
          <cell r="H456">
            <v>0</v>
          </cell>
          <cell r="I456">
            <v>11.1</v>
          </cell>
          <cell r="J456">
            <v>482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29</v>
          </cell>
          <cell r="P456">
            <v>0</v>
          </cell>
          <cell r="Q456">
            <v>0</v>
          </cell>
          <cell r="R456">
            <v>3</v>
          </cell>
          <cell r="S456">
            <v>8.6</v>
          </cell>
          <cell r="T456" t="str">
            <v>2022-08-20T11:30:00Z</v>
          </cell>
          <cell r="U456">
            <v>19</v>
          </cell>
          <cell r="V456">
            <v>18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3</v>
          </cell>
          <cell r="AB456">
            <v>0</v>
          </cell>
          <cell r="AC456">
            <v>6202</v>
          </cell>
          <cell r="AD456">
            <v>0</v>
          </cell>
          <cell r="AE456">
            <v>0</v>
          </cell>
          <cell r="AF456">
            <v>1</v>
          </cell>
          <cell r="AG456">
            <v>10</v>
          </cell>
          <cell r="AH456">
            <v>1</v>
          </cell>
        </row>
        <row r="457">
          <cell r="A457" t="str">
            <v>Harry Kane</v>
          </cell>
          <cell r="B457" t="str">
            <v>FWD</v>
          </cell>
          <cell r="C457" t="str">
            <v>Spurs</v>
          </cell>
          <cell r="D457">
            <v>5.8</v>
          </cell>
          <cell r="E457">
            <v>0</v>
          </cell>
          <cell r="F457">
            <v>1</v>
          </cell>
          <cell r="G457">
            <v>30</v>
          </cell>
          <cell r="H457">
            <v>1</v>
          </cell>
          <cell r="I457">
            <v>26.2</v>
          </cell>
          <cell r="J457">
            <v>427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29</v>
          </cell>
          <cell r="P457">
            <v>0</v>
          </cell>
          <cell r="Q457">
            <v>1</v>
          </cell>
          <cell r="R457">
            <v>14.7</v>
          </cell>
          <cell r="S457">
            <v>40.6</v>
          </cell>
          <cell r="T457" t="str">
            <v>2022-08-20T11:30:00Z</v>
          </cell>
          <cell r="U457">
            <v>90</v>
          </cell>
          <cell r="V457">
            <v>20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3</v>
          </cell>
          <cell r="AB457">
            <v>0</v>
          </cell>
          <cell r="AC457">
            <v>1614483</v>
          </cell>
          <cell r="AD457">
            <v>0</v>
          </cell>
          <cell r="AE457">
            <v>0</v>
          </cell>
          <cell r="AF457">
            <v>1</v>
          </cell>
          <cell r="AG457">
            <v>80</v>
          </cell>
          <cell r="AH457">
            <v>6</v>
          </cell>
        </row>
        <row r="458">
          <cell r="A458" t="str">
            <v>Will Dennis</v>
          </cell>
          <cell r="B458" t="str">
            <v>GK</v>
          </cell>
          <cell r="C458" t="str">
            <v>Bournemouth</v>
          </cell>
          <cell r="D458">
            <v>-1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77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21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 t="str">
            <v>2022-08-20T16:30:00Z</v>
          </cell>
          <cell r="U458">
            <v>0</v>
          </cell>
          <cell r="V458">
            <v>1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3</v>
          </cell>
          <cell r="AB458">
            <v>0</v>
          </cell>
          <cell r="AC458">
            <v>61080</v>
          </cell>
          <cell r="AD458">
            <v>0</v>
          </cell>
          <cell r="AE458">
            <v>3</v>
          </cell>
          <cell r="AF458">
            <v>0</v>
          </cell>
          <cell r="AG458">
            <v>0</v>
          </cell>
          <cell r="AH458">
            <v>0</v>
          </cell>
        </row>
        <row r="459">
          <cell r="A459" t="str">
            <v>Julio Enciso</v>
          </cell>
          <cell r="B459" t="str">
            <v>FWD</v>
          </cell>
          <cell r="C459" t="str">
            <v>Brighton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125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30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 t="str">
            <v>2022-08-21T13:00:00Z</v>
          </cell>
          <cell r="U459">
            <v>0</v>
          </cell>
          <cell r="V459">
            <v>19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3</v>
          </cell>
          <cell r="AB459">
            <v>0</v>
          </cell>
          <cell r="AC459">
            <v>35976</v>
          </cell>
          <cell r="AD459">
            <v>0</v>
          </cell>
          <cell r="AE459">
            <v>2</v>
          </cell>
          <cell r="AF459">
            <v>0</v>
          </cell>
          <cell r="AG459">
            <v>0</v>
          </cell>
          <cell r="AH459">
            <v>0</v>
          </cell>
        </row>
        <row r="460">
          <cell r="A460" t="str">
            <v>Gabriel Fernando de Jesus</v>
          </cell>
          <cell r="B460" t="str">
            <v>FWD</v>
          </cell>
          <cell r="C460" t="str">
            <v>Arsenal</v>
          </cell>
          <cell r="D460">
            <v>9.3000000000000007</v>
          </cell>
          <cell r="E460">
            <v>1</v>
          </cell>
          <cell r="F460">
            <v>0</v>
          </cell>
          <cell r="G460">
            <v>15</v>
          </cell>
          <cell r="H460">
            <v>1</v>
          </cell>
          <cell r="I460">
            <v>23.1</v>
          </cell>
          <cell r="J460">
            <v>28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21</v>
          </cell>
          <cell r="P460">
            <v>0</v>
          </cell>
          <cell r="Q460">
            <v>0</v>
          </cell>
          <cell r="R460">
            <v>10.3</v>
          </cell>
          <cell r="S460">
            <v>25.6</v>
          </cell>
          <cell r="T460" t="str">
            <v>2022-08-20T16:30:00Z</v>
          </cell>
          <cell r="U460">
            <v>90</v>
          </cell>
          <cell r="V460">
            <v>3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3</v>
          </cell>
          <cell r="AB460">
            <v>0</v>
          </cell>
          <cell r="AC460">
            <v>7496318</v>
          </cell>
          <cell r="AD460">
            <v>0</v>
          </cell>
          <cell r="AE460">
            <v>3</v>
          </cell>
          <cell r="AF460">
            <v>0</v>
          </cell>
          <cell r="AG460">
            <v>54</v>
          </cell>
          <cell r="AH460">
            <v>4</v>
          </cell>
        </row>
        <row r="461">
          <cell r="A461" t="str">
            <v>Kortney Hause</v>
          </cell>
          <cell r="B461" t="str">
            <v>DEF</v>
          </cell>
          <cell r="C461" t="str">
            <v>Aston Villa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38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22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 t="str">
            <v>2022-08-20T14:00:00Z</v>
          </cell>
          <cell r="U461">
            <v>0</v>
          </cell>
          <cell r="V461">
            <v>7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3</v>
          </cell>
          <cell r="AB461">
            <v>0</v>
          </cell>
          <cell r="AC461">
            <v>2071</v>
          </cell>
          <cell r="AD461">
            <v>0</v>
          </cell>
          <cell r="AE461">
            <v>1</v>
          </cell>
          <cell r="AF461">
            <v>3</v>
          </cell>
          <cell r="AG461">
            <v>0</v>
          </cell>
          <cell r="AH461">
            <v>0</v>
          </cell>
        </row>
        <row r="462">
          <cell r="A462" t="str">
            <v>Ben Godfrey</v>
          </cell>
          <cell r="B462" t="str">
            <v>DEF</v>
          </cell>
          <cell r="C462" t="str">
            <v>Everton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193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23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 t="str">
            <v>2022-08-20T14:00:00Z</v>
          </cell>
          <cell r="U462">
            <v>0</v>
          </cell>
          <cell r="V462">
            <v>16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3</v>
          </cell>
          <cell r="AB462">
            <v>0</v>
          </cell>
          <cell r="AC462">
            <v>6888</v>
          </cell>
          <cell r="AD462">
            <v>0</v>
          </cell>
          <cell r="AE462">
            <v>1</v>
          </cell>
          <cell r="AF462">
            <v>1</v>
          </cell>
          <cell r="AG462">
            <v>0</v>
          </cell>
          <cell r="AH462">
            <v>0</v>
          </cell>
        </row>
        <row r="463">
          <cell r="A463" t="str">
            <v>Jay Stansfield</v>
          </cell>
          <cell r="B463" t="str">
            <v>FWD</v>
          </cell>
          <cell r="C463" t="str">
            <v>Fulham</v>
          </cell>
          <cell r="D463">
            <v>1.5</v>
          </cell>
          <cell r="E463">
            <v>1</v>
          </cell>
          <cell r="F463">
            <v>0</v>
          </cell>
          <cell r="G463">
            <v>17</v>
          </cell>
          <cell r="H463">
            <v>0</v>
          </cell>
          <cell r="I463">
            <v>12.8</v>
          </cell>
          <cell r="J463">
            <v>219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24</v>
          </cell>
          <cell r="P463">
            <v>2</v>
          </cell>
          <cell r="Q463">
            <v>0</v>
          </cell>
          <cell r="R463">
            <v>6.3</v>
          </cell>
          <cell r="S463">
            <v>8.4</v>
          </cell>
          <cell r="T463" t="str">
            <v>2022-08-20T14:00:00Z</v>
          </cell>
          <cell r="U463">
            <v>76</v>
          </cell>
          <cell r="V463">
            <v>4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3</v>
          </cell>
          <cell r="AB463">
            <v>0</v>
          </cell>
          <cell r="AC463">
            <v>120797</v>
          </cell>
          <cell r="AD463">
            <v>0</v>
          </cell>
          <cell r="AE463">
            <v>2</v>
          </cell>
          <cell r="AF463">
            <v>3</v>
          </cell>
          <cell r="AG463">
            <v>42</v>
          </cell>
          <cell r="AH463">
            <v>5</v>
          </cell>
        </row>
        <row r="464">
          <cell r="A464" t="str">
            <v>Diogo Dalot Teixeira</v>
          </cell>
          <cell r="B464" t="str">
            <v>DEF</v>
          </cell>
          <cell r="C464" t="str">
            <v>Man Utd</v>
          </cell>
          <cell r="D464">
            <v>0.2</v>
          </cell>
          <cell r="E464">
            <v>0</v>
          </cell>
          <cell r="F464">
            <v>0</v>
          </cell>
          <cell r="G464">
            <v>12</v>
          </cell>
          <cell r="H464">
            <v>0</v>
          </cell>
          <cell r="I464">
            <v>20.7</v>
          </cell>
          <cell r="J464">
            <v>342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27</v>
          </cell>
          <cell r="P464">
            <v>1</v>
          </cell>
          <cell r="Q464">
            <v>0</v>
          </cell>
          <cell r="R464">
            <v>5.0999999999999996</v>
          </cell>
          <cell r="S464">
            <v>20.399999999999999</v>
          </cell>
          <cell r="T464" t="str">
            <v>2022-08-22T19:00:00Z</v>
          </cell>
          <cell r="U464">
            <v>85</v>
          </cell>
          <cell r="V464">
            <v>12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3</v>
          </cell>
          <cell r="AB464">
            <v>0</v>
          </cell>
          <cell r="AC464">
            <v>254053</v>
          </cell>
          <cell r="AD464">
            <v>0</v>
          </cell>
          <cell r="AE464">
            <v>1</v>
          </cell>
          <cell r="AF464">
            <v>2</v>
          </cell>
          <cell r="AG464">
            <v>10</v>
          </cell>
          <cell r="AH464">
            <v>1</v>
          </cell>
        </row>
        <row r="465">
          <cell r="A465" t="str">
            <v>Brandon Williams</v>
          </cell>
          <cell r="B465" t="str">
            <v>DEF</v>
          </cell>
          <cell r="C465" t="str">
            <v>Man Utd</v>
          </cell>
          <cell r="D465">
            <v>-0.5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343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27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 t="str">
            <v>2022-08-22T19:00:00Z</v>
          </cell>
          <cell r="U465">
            <v>0</v>
          </cell>
          <cell r="V465">
            <v>12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3</v>
          </cell>
          <cell r="AB465">
            <v>0</v>
          </cell>
          <cell r="AC465">
            <v>191895</v>
          </cell>
          <cell r="AD465">
            <v>0</v>
          </cell>
          <cell r="AE465">
            <v>1</v>
          </cell>
          <cell r="AF465">
            <v>2</v>
          </cell>
          <cell r="AG465">
            <v>0</v>
          </cell>
          <cell r="AH465">
            <v>0</v>
          </cell>
        </row>
        <row r="466">
          <cell r="A466" t="str">
            <v>Tino Livramento</v>
          </cell>
          <cell r="B466" t="str">
            <v>DEF</v>
          </cell>
          <cell r="C466" t="str">
            <v>Southampton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419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26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 t="str">
            <v>2022-08-20T14:00:00Z</v>
          </cell>
          <cell r="U466">
            <v>0</v>
          </cell>
          <cell r="V466">
            <v>10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3</v>
          </cell>
          <cell r="AB466">
            <v>0</v>
          </cell>
          <cell r="AC466">
            <v>1652</v>
          </cell>
          <cell r="AD466">
            <v>0</v>
          </cell>
          <cell r="AE466">
            <v>2</v>
          </cell>
          <cell r="AF466">
            <v>1</v>
          </cell>
          <cell r="AG466">
            <v>0</v>
          </cell>
          <cell r="AH466">
            <v>0</v>
          </cell>
        </row>
        <row r="467">
          <cell r="A467" t="str">
            <v>Alejandro Garnacho</v>
          </cell>
          <cell r="B467" t="str">
            <v>MID</v>
          </cell>
          <cell r="C467" t="str">
            <v>Man Utd</v>
          </cell>
          <cell r="D467">
            <v>-0.2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569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27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 t="str">
            <v>2022-08-22T19:00:00Z</v>
          </cell>
          <cell r="U467">
            <v>0</v>
          </cell>
          <cell r="V467">
            <v>12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3</v>
          </cell>
          <cell r="AB467">
            <v>0</v>
          </cell>
          <cell r="AC467">
            <v>12952</v>
          </cell>
          <cell r="AD467">
            <v>0</v>
          </cell>
          <cell r="AE467">
            <v>1</v>
          </cell>
          <cell r="AF467">
            <v>2</v>
          </cell>
          <cell r="AG467">
            <v>0</v>
          </cell>
          <cell r="AH467">
            <v>0</v>
          </cell>
        </row>
        <row r="468">
          <cell r="A468" t="str">
            <v>Mohamed DrÃ¤ger</v>
          </cell>
          <cell r="B468" t="str">
            <v>DEF</v>
          </cell>
          <cell r="C468" t="str">
            <v>Nott'm Forest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386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23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 t="str">
            <v>2022-08-20T14:00:00Z</v>
          </cell>
          <cell r="U468">
            <v>0</v>
          </cell>
          <cell r="V468">
            <v>8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3</v>
          </cell>
          <cell r="AB468">
            <v>0</v>
          </cell>
          <cell r="AC468">
            <v>15263</v>
          </cell>
          <cell r="AD468">
            <v>0</v>
          </cell>
          <cell r="AE468">
            <v>1</v>
          </cell>
          <cell r="AF468">
            <v>1</v>
          </cell>
          <cell r="AG468">
            <v>0</v>
          </cell>
          <cell r="AH468">
            <v>0</v>
          </cell>
        </row>
        <row r="469">
          <cell r="A469" t="str">
            <v>Anwar El Ghazi</v>
          </cell>
          <cell r="B469" t="str">
            <v>MID</v>
          </cell>
          <cell r="C469" t="str">
            <v>Aston Villa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51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22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 t="str">
            <v>2022-08-20T14:00:00Z</v>
          </cell>
          <cell r="U469">
            <v>0</v>
          </cell>
          <cell r="V469">
            <v>7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3</v>
          </cell>
          <cell r="AB469">
            <v>0</v>
          </cell>
          <cell r="AC469">
            <v>9942</v>
          </cell>
          <cell r="AD469">
            <v>0</v>
          </cell>
          <cell r="AE469">
            <v>1</v>
          </cell>
          <cell r="AF469">
            <v>3</v>
          </cell>
          <cell r="AG469">
            <v>0</v>
          </cell>
          <cell r="AH469">
            <v>0</v>
          </cell>
        </row>
        <row r="470">
          <cell r="A470" t="str">
            <v>Stuart Dallas</v>
          </cell>
          <cell r="B470" t="str">
            <v>DEF</v>
          </cell>
          <cell r="C470" t="str">
            <v>Leeds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226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25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 t="str">
            <v>2022-08-21T13:00:00Z</v>
          </cell>
          <cell r="U470">
            <v>0</v>
          </cell>
          <cell r="V470">
            <v>6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3</v>
          </cell>
          <cell r="AB470">
            <v>0</v>
          </cell>
          <cell r="AC470">
            <v>1209</v>
          </cell>
          <cell r="AD470">
            <v>0</v>
          </cell>
          <cell r="AE470">
            <v>0</v>
          </cell>
          <cell r="AF470">
            <v>3</v>
          </cell>
          <cell r="AG470">
            <v>0</v>
          </cell>
          <cell r="AH470">
            <v>0</v>
          </cell>
        </row>
        <row r="471">
          <cell r="A471" t="str">
            <v>Marc GuÃ©hi</v>
          </cell>
          <cell r="B471" t="str">
            <v>DEF</v>
          </cell>
          <cell r="C471" t="str">
            <v>Crystal Palace</v>
          </cell>
          <cell r="D471">
            <v>1</v>
          </cell>
          <cell r="E471">
            <v>0</v>
          </cell>
          <cell r="F471">
            <v>0</v>
          </cell>
          <cell r="G471">
            <v>14</v>
          </cell>
          <cell r="H471">
            <v>0</v>
          </cell>
          <cell r="I471">
            <v>10.199999999999999</v>
          </cell>
          <cell r="J471">
            <v>167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22</v>
          </cell>
          <cell r="P471">
            <v>1</v>
          </cell>
          <cell r="Q471">
            <v>0</v>
          </cell>
          <cell r="R471">
            <v>3.8</v>
          </cell>
          <cell r="S471">
            <v>11.6</v>
          </cell>
          <cell r="T471" t="str">
            <v>2022-08-20T14:00:00Z</v>
          </cell>
          <cell r="U471">
            <v>90</v>
          </cell>
          <cell r="V471">
            <v>2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3</v>
          </cell>
          <cell r="AB471">
            <v>0</v>
          </cell>
          <cell r="AC471">
            <v>154189</v>
          </cell>
          <cell r="AD471">
            <v>0</v>
          </cell>
          <cell r="AE471">
            <v>1</v>
          </cell>
          <cell r="AF471">
            <v>3</v>
          </cell>
          <cell r="AG471">
            <v>16</v>
          </cell>
          <cell r="AH471">
            <v>2</v>
          </cell>
        </row>
        <row r="472">
          <cell r="A472" t="str">
            <v>Raphael Dias Belloli</v>
          </cell>
          <cell r="B472" t="str">
            <v>MID</v>
          </cell>
          <cell r="C472" t="str">
            <v>Leeds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232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25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 t="str">
            <v>2022-08-21T13:00:00Z</v>
          </cell>
          <cell r="U472">
            <v>0</v>
          </cell>
          <cell r="V472">
            <v>6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3</v>
          </cell>
          <cell r="AB472">
            <v>0</v>
          </cell>
          <cell r="AC472">
            <v>13179</v>
          </cell>
          <cell r="AD472">
            <v>0</v>
          </cell>
          <cell r="AE472">
            <v>0</v>
          </cell>
          <cell r="AF472">
            <v>3</v>
          </cell>
          <cell r="AG472">
            <v>0</v>
          </cell>
          <cell r="AH472">
            <v>0</v>
          </cell>
        </row>
        <row r="473">
          <cell r="A473" t="str">
            <v>Mikkel Damsgaard</v>
          </cell>
          <cell r="B473" t="str">
            <v>MID</v>
          </cell>
          <cell r="C473" t="str">
            <v>Brentford</v>
          </cell>
          <cell r="D473">
            <v>0.5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580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24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 t="str">
            <v>2022-08-20T14:00:00Z</v>
          </cell>
          <cell r="U473">
            <v>0</v>
          </cell>
          <cell r="V473">
            <v>9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3</v>
          </cell>
          <cell r="AB473">
            <v>0</v>
          </cell>
          <cell r="AC473">
            <v>14127</v>
          </cell>
          <cell r="AD473">
            <v>0</v>
          </cell>
          <cell r="AE473">
            <v>2</v>
          </cell>
          <cell r="AF473">
            <v>3</v>
          </cell>
          <cell r="AG473">
            <v>0</v>
          </cell>
          <cell r="AH473">
            <v>0</v>
          </cell>
        </row>
        <row r="474">
          <cell r="A474" t="str">
            <v>Philippe Coutinho Correia</v>
          </cell>
          <cell r="B474" t="str">
            <v>MID</v>
          </cell>
          <cell r="C474" t="str">
            <v>Aston Villa</v>
          </cell>
          <cell r="D474">
            <v>0.8</v>
          </cell>
          <cell r="E474">
            <v>0</v>
          </cell>
          <cell r="F474">
            <v>0</v>
          </cell>
          <cell r="G474">
            <v>3</v>
          </cell>
          <cell r="H474">
            <v>0</v>
          </cell>
          <cell r="I474">
            <v>0.9</v>
          </cell>
          <cell r="J474">
            <v>29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22</v>
          </cell>
          <cell r="P474">
            <v>0</v>
          </cell>
          <cell r="Q474">
            <v>0</v>
          </cell>
          <cell r="R474">
            <v>4.5999999999999996</v>
          </cell>
          <cell r="S474">
            <v>6.6</v>
          </cell>
          <cell r="T474" t="str">
            <v>2022-08-20T14:00:00Z</v>
          </cell>
          <cell r="U474">
            <v>17</v>
          </cell>
          <cell r="V474">
            <v>7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3</v>
          </cell>
          <cell r="AB474">
            <v>0</v>
          </cell>
          <cell r="AC474">
            <v>645415</v>
          </cell>
          <cell r="AD474">
            <v>0</v>
          </cell>
          <cell r="AE474">
            <v>1</v>
          </cell>
          <cell r="AF474">
            <v>3</v>
          </cell>
          <cell r="AG474">
            <v>38</v>
          </cell>
          <cell r="AH474">
            <v>1</v>
          </cell>
        </row>
        <row r="475">
          <cell r="A475" t="str">
            <v>Djed Spence</v>
          </cell>
          <cell r="B475" t="str">
            <v>DEF</v>
          </cell>
          <cell r="C475" t="str">
            <v>Spurs</v>
          </cell>
          <cell r="D475">
            <v>0.5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522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29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 t="str">
            <v>2022-08-20T11:30:00Z</v>
          </cell>
          <cell r="U475">
            <v>0</v>
          </cell>
          <cell r="V475">
            <v>20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3</v>
          </cell>
          <cell r="AB475">
            <v>0</v>
          </cell>
          <cell r="AC475">
            <v>43077</v>
          </cell>
          <cell r="AD475">
            <v>0</v>
          </cell>
          <cell r="AE475">
            <v>0</v>
          </cell>
          <cell r="AF475">
            <v>1</v>
          </cell>
          <cell r="AG475">
            <v>0</v>
          </cell>
          <cell r="AH475">
            <v>0</v>
          </cell>
        </row>
        <row r="476">
          <cell r="A476" t="str">
            <v>Dan Burn</v>
          </cell>
          <cell r="B476" t="str">
            <v>DEF</v>
          </cell>
          <cell r="C476" t="str">
            <v>Newcastle</v>
          </cell>
          <cell r="D476">
            <v>3.7</v>
          </cell>
          <cell r="E476">
            <v>0</v>
          </cell>
          <cell r="F476">
            <v>0</v>
          </cell>
          <cell r="G476">
            <v>10</v>
          </cell>
          <cell r="H476">
            <v>0</v>
          </cell>
          <cell r="I476">
            <v>10.7</v>
          </cell>
          <cell r="J476">
            <v>358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28</v>
          </cell>
          <cell r="P476">
            <v>3</v>
          </cell>
          <cell r="Q476">
            <v>0</v>
          </cell>
          <cell r="R476">
            <v>2.2999999999999998</v>
          </cell>
          <cell r="S476">
            <v>10</v>
          </cell>
          <cell r="T476" t="str">
            <v>2022-08-21T15:30:00Z</v>
          </cell>
          <cell r="U476">
            <v>90</v>
          </cell>
          <cell r="V476">
            <v>13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3</v>
          </cell>
          <cell r="AB476">
            <v>0</v>
          </cell>
          <cell r="AC476">
            <v>139000</v>
          </cell>
          <cell r="AD476">
            <v>0</v>
          </cell>
          <cell r="AE476">
            <v>3</v>
          </cell>
          <cell r="AF476">
            <v>3</v>
          </cell>
          <cell r="AG476">
            <v>2</v>
          </cell>
          <cell r="AH476">
            <v>1</v>
          </cell>
        </row>
        <row r="477">
          <cell r="A477" t="str">
            <v>Jack Butland</v>
          </cell>
          <cell r="B477" t="str">
            <v>GK</v>
          </cell>
          <cell r="C477" t="str">
            <v>Crystal Palace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162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22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 t="str">
            <v>2022-08-20T14:00:00Z</v>
          </cell>
          <cell r="U477">
            <v>0</v>
          </cell>
          <cell r="V477">
            <v>2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3</v>
          </cell>
          <cell r="AB477">
            <v>0</v>
          </cell>
          <cell r="AC477">
            <v>9313</v>
          </cell>
          <cell r="AD477">
            <v>0</v>
          </cell>
          <cell r="AE477">
            <v>1</v>
          </cell>
          <cell r="AF477">
            <v>3</v>
          </cell>
          <cell r="AG477">
            <v>0</v>
          </cell>
          <cell r="AH477">
            <v>0</v>
          </cell>
        </row>
        <row r="478">
          <cell r="A478" t="str">
            <v>Mateo Kovacic</v>
          </cell>
          <cell r="B478" t="str">
            <v>MID</v>
          </cell>
          <cell r="C478" t="str">
            <v>Chelsea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132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25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 t="str">
            <v>2022-08-21T13:00:00Z</v>
          </cell>
          <cell r="U478">
            <v>0</v>
          </cell>
          <cell r="V478">
            <v>11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3</v>
          </cell>
          <cell r="AB478">
            <v>0</v>
          </cell>
          <cell r="AC478">
            <v>32245</v>
          </cell>
          <cell r="AD478">
            <v>0</v>
          </cell>
          <cell r="AE478">
            <v>0</v>
          </cell>
          <cell r="AF478">
            <v>3</v>
          </cell>
          <cell r="AG478">
            <v>0</v>
          </cell>
          <cell r="AH478">
            <v>0</v>
          </cell>
        </row>
        <row r="479">
          <cell r="A479" t="str">
            <v>Dele Alli</v>
          </cell>
          <cell r="B479" t="str">
            <v>MID</v>
          </cell>
          <cell r="C479" t="str">
            <v>Everton</v>
          </cell>
          <cell r="D479">
            <v>1.2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181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23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 t="str">
            <v>2022-08-20T14:00:00Z</v>
          </cell>
          <cell r="U479">
            <v>0</v>
          </cell>
          <cell r="V479">
            <v>16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3</v>
          </cell>
          <cell r="AB479">
            <v>0</v>
          </cell>
          <cell r="AC479">
            <v>40844</v>
          </cell>
          <cell r="AD479">
            <v>0</v>
          </cell>
          <cell r="AE479">
            <v>1</v>
          </cell>
          <cell r="AF479">
            <v>1</v>
          </cell>
          <cell r="AG479">
            <v>0</v>
          </cell>
          <cell r="AH479">
            <v>0</v>
          </cell>
        </row>
        <row r="480">
          <cell r="A480" t="str">
            <v>Diego Llorente</v>
          </cell>
          <cell r="B480" t="str">
            <v>DEF</v>
          </cell>
          <cell r="C480" t="str">
            <v>Leeds</v>
          </cell>
          <cell r="D480">
            <v>2.7</v>
          </cell>
          <cell r="E480">
            <v>0</v>
          </cell>
          <cell r="F480">
            <v>2</v>
          </cell>
          <cell r="G480">
            <v>27</v>
          </cell>
          <cell r="H480">
            <v>1</v>
          </cell>
          <cell r="I480">
            <v>0.2</v>
          </cell>
          <cell r="J480">
            <v>228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25</v>
          </cell>
          <cell r="P480">
            <v>0</v>
          </cell>
          <cell r="Q480">
            <v>0</v>
          </cell>
          <cell r="R480">
            <v>1.6</v>
          </cell>
          <cell r="S480">
            <v>11.6</v>
          </cell>
          <cell r="T480" t="str">
            <v>2022-08-21T13:00:00Z</v>
          </cell>
          <cell r="U480">
            <v>90</v>
          </cell>
          <cell r="V480">
            <v>6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3</v>
          </cell>
          <cell r="AB480">
            <v>0</v>
          </cell>
          <cell r="AC480">
            <v>25037</v>
          </cell>
          <cell r="AD480">
            <v>0</v>
          </cell>
          <cell r="AE480">
            <v>0</v>
          </cell>
          <cell r="AF480">
            <v>3</v>
          </cell>
          <cell r="AG480">
            <v>4</v>
          </cell>
          <cell r="AH480">
            <v>8</v>
          </cell>
        </row>
        <row r="481">
          <cell r="A481" t="str">
            <v>Malcolm Ebiowei</v>
          </cell>
          <cell r="B481" t="str">
            <v>MID</v>
          </cell>
          <cell r="C481" t="str">
            <v>Crystal Palace</v>
          </cell>
          <cell r="D481">
            <v>0.3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173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22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 t="str">
            <v>2022-08-20T14:00:00Z</v>
          </cell>
          <cell r="U481">
            <v>0</v>
          </cell>
          <cell r="V481">
            <v>2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3</v>
          </cell>
          <cell r="AB481">
            <v>0</v>
          </cell>
          <cell r="AC481">
            <v>20382</v>
          </cell>
          <cell r="AD481">
            <v>0</v>
          </cell>
          <cell r="AE481">
            <v>1</v>
          </cell>
          <cell r="AF481">
            <v>3</v>
          </cell>
          <cell r="AG481">
            <v>0</v>
          </cell>
          <cell r="AH481">
            <v>0</v>
          </cell>
        </row>
        <row r="482">
          <cell r="A482" t="str">
            <v>Kacper KozÅ‚owski</v>
          </cell>
          <cell r="B482" t="str">
            <v>MID</v>
          </cell>
          <cell r="C482" t="str">
            <v>Brighton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126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30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 t="str">
            <v>2022-08-21T13:00:00Z</v>
          </cell>
          <cell r="U482">
            <v>0</v>
          </cell>
          <cell r="V482">
            <v>19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3</v>
          </cell>
          <cell r="AB482">
            <v>0</v>
          </cell>
          <cell r="AC482">
            <v>7438</v>
          </cell>
          <cell r="AD482">
            <v>0</v>
          </cell>
          <cell r="AE482">
            <v>2</v>
          </cell>
          <cell r="AF482">
            <v>0</v>
          </cell>
          <cell r="AG482">
            <v>0</v>
          </cell>
          <cell r="AH482">
            <v>0</v>
          </cell>
        </row>
        <row r="483">
          <cell r="A483" t="str">
            <v>Nikola Vlasic</v>
          </cell>
          <cell r="B483" t="str">
            <v>MID</v>
          </cell>
          <cell r="C483" t="str">
            <v>West Ham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466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30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 t="str">
            <v>2022-08-21T13:00:00Z</v>
          </cell>
          <cell r="U483">
            <v>0</v>
          </cell>
          <cell r="V483">
            <v>5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3</v>
          </cell>
          <cell r="AB483">
            <v>0</v>
          </cell>
          <cell r="AC483">
            <v>2065</v>
          </cell>
          <cell r="AD483">
            <v>0</v>
          </cell>
          <cell r="AE483">
            <v>2</v>
          </cell>
          <cell r="AF483">
            <v>0</v>
          </cell>
          <cell r="AG483">
            <v>0</v>
          </cell>
          <cell r="AH483">
            <v>0</v>
          </cell>
        </row>
        <row r="484">
          <cell r="A484" t="str">
            <v>Troy Parrott</v>
          </cell>
          <cell r="B484" t="str">
            <v>FWD</v>
          </cell>
          <cell r="C484" t="str">
            <v>Spurs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453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29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 t="str">
            <v>2022-08-20T11:30:00Z</v>
          </cell>
          <cell r="U484">
            <v>0</v>
          </cell>
          <cell r="V484">
            <v>20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3</v>
          </cell>
          <cell r="AB484">
            <v>0</v>
          </cell>
          <cell r="AC484">
            <v>12065</v>
          </cell>
          <cell r="AD484">
            <v>0</v>
          </cell>
          <cell r="AE484">
            <v>0</v>
          </cell>
          <cell r="AF484">
            <v>1</v>
          </cell>
          <cell r="AG484">
            <v>0</v>
          </cell>
          <cell r="AH484">
            <v>0</v>
          </cell>
        </row>
        <row r="485">
          <cell r="A485" t="str">
            <v>David Brooks</v>
          </cell>
          <cell r="B485" t="str">
            <v>MID</v>
          </cell>
          <cell r="C485" t="str">
            <v>Bournemouth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60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21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 t="str">
            <v>2022-08-20T16:30:00Z</v>
          </cell>
          <cell r="U485">
            <v>0</v>
          </cell>
          <cell r="V485">
            <v>1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3</v>
          </cell>
          <cell r="AB485">
            <v>0</v>
          </cell>
          <cell r="AC485">
            <v>2207</v>
          </cell>
          <cell r="AD485">
            <v>0</v>
          </cell>
          <cell r="AE485">
            <v>3</v>
          </cell>
          <cell r="AF485">
            <v>0</v>
          </cell>
          <cell r="AG485">
            <v>0</v>
          </cell>
          <cell r="AH485">
            <v>0</v>
          </cell>
        </row>
        <row r="486">
          <cell r="A486" t="str">
            <v>Yves Bissouma</v>
          </cell>
          <cell r="B486" t="str">
            <v>MID</v>
          </cell>
          <cell r="C486" t="str">
            <v>Spurs</v>
          </cell>
          <cell r="D486">
            <v>1.2</v>
          </cell>
          <cell r="E486">
            <v>0</v>
          </cell>
          <cell r="F486">
            <v>0</v>
          </cell>
          <cell r="G486">
            <v>4</v>
          </cell>
          <cell r="H486">
            <v>0</v>
          </cell>
          <cell r="I486">
            <v>10</v>
          </cell>
          <cell r="J486">
            <v>444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29</v>
          </cell>
          <cell r="P486">
            <v>0</v>
          </cell>
          <cell r="Q486">
            <v>0</v>
          </cell>
          <cell r="R486">
            <v>1.2</v>
          </cell>
          <cell r="S486">
            <v>2</v>
          </cell>
          <cell r="T486" t="str">
            <v>2022-08-20T11:30:00Z</v>
          </cell>
          <cell r="U486">
            <v>4</v>
          </cell>
          <cell r="V486">
            <v>20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3</v>
          </cell>
          <cell r="AB486">
            <v>0</v>
          </cell>
          <cell r="AC486">
            <v>55908</v>
          </cell>
          <cell r="AD486">
            <v>0</v>
          </cell>
          <cell r="AE486">
            <v>0</v>
          </cell>
          <cell r="AF486">
            <v>1</v>
          </cell>
          <cell r="AG486">
            <v>0</v>
          </cell>
          <cell r="AH486">
            <v>1</v>
          </cell>
        </row>
        <row r="487">
          <cell r="A487" t="str">
            <v>Caoimhin Kelleher</v>
          </cell>
          <cell r="B487" t="str">
            <v>GK</v>
          </cell>
          <cell r="C487" t="str">
            <v>Liverpool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289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27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 t="str">
            <v>2022-08-22T19:00:00Z</v>
          </cell>
          <cell r="U487">
            <v>0</v>
          </cell>
          <cell r="V487">
            <v>14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3</v>
          </cell>
          <cell r="AB487">
            <v>0</v>
          </cell>
          <cell r="AC487">
            <v>18836</v>
          </cell>
          <cell r="AD487">
            <v>0</v>
          </cell>
          <cell r="AE487">
            <v>1</v>
          </cell>
          <cell r="AF487">
            <v>2</v>
          </cell>
          <cell r="AG487">
            <v>0</v>
          </cell>
          <cell r="AH487">
            <v>0</v>
          </cell>
        </row>
        <row r="488">
          <cell r="A488" t="str">
            <v>AdriÃ¡n San Miguel del Castillo</v>
          </cell>
          <cell r="B488" t="str">
            <v>GK</v>
          </cell>
          <cell r="C488" t="str">
            <v>Liverpool</v>
          </cell>
          <cell r="D488">
            <v>0.5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497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27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 t="str">
            <v>2022-08-22T19:00:00Z</v>
          </cell>
          <cell r="U488">
            <v>0</v>
          </cell>
          <cell r="V488">
            <v>14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3</v>
          </cell>
          <cell r="AB488">
            <v>0</v>
          </cell>
          <cell r="AC488">
            <v>73067</v>
          </cell>
          <cell r="AD488">
            <v>0</v>
          </cell>
          <cell r="AE488">
            <v>1</v>
          </cell>
          <cell r="AF488">
            <v>2</v>
          </cell>
          <cell r="AG488">
            <v>0</v>
          </cell>
          <cell r="AH488">
            <v>0</v>
          </cell>
        </row>
        <row r="489">
          <cell r="A489" t="str">
            <v>Conor Gallagher</v>
          </cell>
          <cell r="B489" t="str">
            <v>MID</v>
          </cell>
          <cell r="C489" t="str">
            <v>Chelsea</v>
          </cell>
          <cell r="D489">
            <v>2.2999999999999998</v>
          </cell>
          <cell r="E489">
            <v>0</v>
          </cell>
          <cell r="F489">
            <v>0</v>
          </cell>
          <cell r="G489">
            <v>9</v>
          </cell>
          <cell r="H489">
            <v>0</v>
          </cell>
          <cell r="I489">
            <v>11.8</v>
          </cell>
          <cell r="J489">
            <v>148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25</v>
          </cell>
          <cell r="P489">
            <v>2</v>
          </cell>
          <cell r="Q489">
            <v>0</v>
          </cell>
          <cell r="R489">
            <v>4.5</v>
          </cell>
          <cell r="S489">
            <v>11.4</v>
          </cell>
          <cell r="T489" t="str">
            <v>2022-08-21T13:00:00Z</v>
          </cell>
          <cell r="U489">
            <v>63</v>
          </cell>
          <cell r="V489">
            <v>11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3</v>
          </cell>
          <cell r="AB489">
            <v>0</v>
          </cell>
          <cell r="AC489">
            <v>100118</v>
          </cell>
          <cell r="AD489">
            <v>0</v>
          </cell>
          <cell r="AE489">
            <v>0</v>
          </cell>
          <cell r="AF489">
            <v>3</v>
          </cell>
          <cell r="AG489">
            <v>22</v>
          </cell>
          <cell r="AH489">
            <v>2</v>
          </cell>
        </row>
        <row r="490">
          <cell r="A490" t="str">
            <v>Kalidou Koulibaly</v>
          </cell>
          <cell r="B490" t="str">
            <v>DEF</v>
          </cell>
          <cell r="C490" t="str">
            <v>Chelsea</v>
          </cell>
          <cell r="D490">
            <v>4.7</v>
          </cell>
          <cell r="E490">
            <v>0</v>
          </cell>
          <cell r="F490">
            <v>0</v>
          </cell>
          <cell r="G490">
            <v>2</v>
          </cell>
          <cell r="H490">
            <v>0</v>
          </cell>
          <cell r="I490">
            <v>1.3</v>
          </cell>
          <cell r="J490">
            <v>520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25</v>
          </cell>
          <cell r="P490">
            <v>3</v>
          </cell>
          <cell r="Q490">
            <v>0</v>
          </cell>
          <cell r="R490">
            <v>4</v>
          </cell>
          <cell r="S490">
            <v>20</v>
          </cell>
          <cell r="T490" t="str">
            <v>2022-08-21T13:00:00Z</v>
          </cell>
          <cell r="U490">
            <v>83</v>
          </cell>
          <cell r="V490">
            <v>11</v>
          </cell>
          <cell r="W490">
            <v>0</v>
          </cell>
          <cell r="X490">
            <v>0</v>
          </cell>
          <cell r="Y490">
            <v>0</v>
          </cell>
          <cell r="Z490">
            <v>1</v>
          </cell>
          <cell r="AA490">
            <v>3</v>
          </cell>
          <cell r="AB490">
            <v>0</v>
          </cell>
          <cell r="AC490">
            <v>1290657</v>
          </cell>
          <cell r="AD490">
            <v>0</v>
          </cell>
          <cell r="AE490">
            <v>0</v>
          </cell>
          <cell r="AF490">
            <v>3</v>
          </cell>
          <cell r="AG490">
            <v>19</v>
          </cell>
          <cell r="AH490">
            <v>-2</v>
          </cell>
        </row>
        <row r="491">
          <cell r="A491" t="str">
            <v>JoÃ«l Veltman</v>
          </cell>
          <cell r="B491" t="str">
            <v>DEF</v>
          </cell>
          <cell r="C491" t="str">
            <v>Brighton</v>
          </cell>
          <cell r="D491">
            <v>6</v>
          </cell>
          <cell r="E491">
            <v>0</v>
          </cell>
          <cell r="F491">
            <v>2</v>
          </cell>
          <cell r="G491">
            <v>29</v>
          </cell>
          <cell r="H491">
            <v>1</v>
          </cell>
          <cell r="I491">
            <v>6.6</v>
          </cell>
          <cell r="J491">
            <v>109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30</v>
          </cell>
          <cell r="P491">
            <v>0</v>
          </cell>
          <cell r="Q491">
            <v>0</v>
          </cell>
          <cell r="R491">
            <v>4.3</v>
          </cell>
          <cell r="S491">
            <v>32.200000000000003</v>
          </cell>
          <cell r="T491" t="str">
            <v>2022-08-21T13:00:00Z</v>
          </cell>
          <cell r="U491">
            <v>90</v>
          </cell>
          <cell r="V491">
            <v>19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3</v>
          </cell>
          <cell r="AB491">
            <v>0</v>
          </cell>
          <cell r="AC491">
            <v>62201</v>
          </cell>
          <cell r="AD491">
            <v>0</v>
          </cell>
          <cell r="AE491">
            <v>2</v>
          </cell>
          <cell r="AF491">
            <v>0</v>
          </cell>
          <cell r="AG491">
            <v>4</v>
          </cell>
          <cell r="AH491">
            <v>8</v>
          </cell>
        </row>
        <row r="492">
          <cell r="A492" t="str">
            <v>Boubacar Kamara</v>
          </cell>
          <cell r="B492" t="str">
            <v>MID</v>
          </cell>
          <cell r="C492" t="str">
            <v>Aston Villa</v>
          </cell>
          <cell r="D492">
            <v>2</v>
          </cell>
          <cell r="E492">
            <v>0</v>
          </cell>
          <cell r="F492">
            <v>0</v>
          </cell>
          <cell r="G492">
            <v>9</v>
          </cell>
          <cell r="H492">
            <v>0</v>
          </cell>
          <cell r="I492">
            <v>10.8</v>
          </cell>
          <cell r="J492">
            <v>53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22</v>
          </cell>
          <cell r="P492">
            <v>3</v>
          </cell>
          <cell r="Q492">
            <v>0</v>
          </cell>
          <cell r="R492">
            <v>2.9</v>
          </cell>
          <cell r="S492">
            <v>17.8</v>
          </cell>
          <cell r="T492" t="str">
            <v>2022-08-20T14:00:00Z</v>
          </cell>
          <cell r="U492">
            <v>90</v>
          </cell>
          <cell r="V492">
            <v>7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3</v>
          </cell>
          <cell r="AB492">
            <v>0</v>
          </cell>
          <cell r="AC492">
            <v>18770</v>
          </cell>
          <cell r="AD492">
            <v>0</v>
          </cell>
          <cell r="AE492">
            <v>1</v>
          </cell>
          <cell r="AF492">
            <v>3</v>
          </cell>
          <cell r="AG492">
            <v>0</v>
          </cell>
          <cell r="AH492">
            <v>2</v>
          </cell>
        </row>
        <row r="493">
          <cell r="A493" t="str">
            <v>Ethan Ampadu</v>
          </cell>
          <cell r="B493" t="str">
            <v>DEF</v>
          </cell>
          <cell r="C493" t="str">
            <v>Chelsea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151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25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 t="str">
            <v>2022-08-21T13:00:00Z</v>
          </cell>
          <cell r="U493">
            <v>0</v>
          </cell>
          <cell r="V493">
            <v>11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3</v>
          </cell>
          <cell r="AB493">
            <v>0</v>
          </cell>
          <cell r="AC493">
            <v>8175</v>
          </cell>
          <cell r="AD493">
            <v>0</v>
          </cell>
          <cell r="AE493">
            <v>0</v>
          </cell>
          <cell r="AF493">
            <v>3</v>
          </cell>
          <cell r="AG493">
            <v>0</v>
          </cell>
          <cell r="AH493">
            <v>0</v>
          </cell>
        </row>
        <row r="494">
          <cell r="A494" t="str">
            <v>Kaine Kesler Hayden</v>
          </cell>
          <cell r="B494" t="str">
            <v>DEF</v>
          </cell>
          <cell r="C494" t="str">
            <v>Aston Villa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537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22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 t="str">
            <v>2022-08-20T14:00:00Z</v>
          </cell>
          <cell r="U494">
            <v>0</v>
          </cell>
          <cell r="V494">
            <v>7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3</v>
          </cell>
          <cell r="AB494">
            <v>0</v>
          </cell>
          <cell r="AC494">
            <v>9711</v>
          </cell>
          <cell r="AD494">
            <v>0</v>
          </cell>
          <cell r="AE494">
            <v>1</v>
          </cell>
          <cell r="AF494">
            <v>3</v>
          </cell>
          <cell r="AG494">
            <v>0</v>
          </cell>
          <cell r="AH494">
            <v>0</v>
          </cell>
        </row>
        <row r="495">
          <cell r="A495" t="str">
            <v>James Ward-Prowse</v>
          </cell>
          <cell r="B495" t="str">
            <v>MID</v>
          </cell>
          <cell r="C495" t="str">
            <v>Southampton</v>
          </cell>
          <cell r="D495">
            <v>6</v>
          </cell>
          <cell r="E495">
            <v>1</v>
          </cell>
          <cell r="F495">
            <v>2</v>
          </cell>
          <cell r="G495">
            <v>31</v>
          </cell>
          <cell r="H495">
            <v>0</v>
          </cell>
          <cell r="I495">
            <v>59.8</v>
          </cell>
          <cell r="J495">
            <v>407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26</v>
          </cell>
          <cell r="P495">
            <v>1</v>
          </cell>
          <cell r="Q495">
            <v>0</v>
          </cell>
          <cell r="R495">
            <v>9.1999999999999993</v>
          </cell>
          <cell r="S495">
            <v>32.4</v>
          </cell>
          <cell r="T495" t="str">
            <v>2022-08-20T14:00:00Z</v>
          </cell>
          <cell r="U495">
            <v>90</v>
          </cell>
          <cell r="V495">
            <v>10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3</v>
          </cell>
          <cell r="AB495">
            <v>0</v>
          </cell>
          <cell r="AC495">
            <v>971090</v>
          </cell>
          <cell r="AD495">
            <v>0</v>
          </cell>
          <cell r="AE495">
            <v>2</v>
          </cell>
          <cell r="AF495">
            <v>1</v>
          </cell>
          <cell r="AG495">
            <v>0</v>
          </cell>
          <cell r="AH495">
            <v>7</v>
          </cell>
        </row>
        <row r="496">
          <cell r="A496" t="str">
            <v>Morgan Sanson</v>
          </cell>
          <cell r="B496" t="str">
            <v>MID</v>
          </cell>
          <cell r="C496" t="str">
            <v>Aston Villa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36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22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 t="str">
            <v>2022-08-20T14:00:00Z</v>
          </cell>
          <cell r="U496">
            <v>0</v>
          </cell>
          <cell r="V496">
            <v>7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3</v>
          </cell>
          <cell r="AB496">
            <v>0</v>
          </cell>
          <cell r="AC496">
            <v>33336</v>
          </cell>
          <cell r="AD496">
            <v>0</v>
          </cell>
          <cell r="AE496">
            <v>1</v>
          </cell>
          <cell r="AF496">
            <v>3</v>
          </cell>
          <cell r="AG496">
            <v>0</v>
          </cell>
          <cell r="AH496">
            <v>0</v>
          </cell>
        </row>
        <row r="497">
          <cell r="A497" t="str">
            <v>Crysencio Summerville</v>
          </cell>
          <cell r="B497" t="str">
            <v>MID</v>
          </cell>
          <cell r="C497" t="str">
            <v>Leeds</v>
          </cell>
          <cell r="D497">
            <v>-0.7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240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25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 t="str">
            <v>2022-08-21T13:00:00Z</v>
          </cell>
          <cell r="U497">
            <v>0</v>
          </cell>
          <cell r="V497">
            <v>6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3</v>
          </cell>
          <cell r="AB497">
            <v>0</v>
          </cell>
          <cell r="AC497">
            <v>23657</v>
          </cell>
          <cell r="AD497">
            <v>0</v>
          </cell>
          <cell r="AE497">
            <v>0</v>
          </cell>
          <cell r="AF497">
            <v>3</v>
          </cell>
          <cell r="AG497">
            <v>0</v>
          </cell>
          <cell r="AH497">
            <v>0</v>
          </cell>
        </row>
        <row r="498">
          <cell r="A498" t="str">
            <v>Harry Maguire</v>
          </cell>
          <cell r="B498" t="str">
            <v>DEF</v>
          </cell>
          <cell r="C498" t="str">
            <v>Man Utd</v>
          </cell>
          <cell r="D498">
            <v>-0.8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330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27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 t="str">
            <v>2022-08-22T19:00:00Z</v>
          </cell>
          <cell r="U498">
            <v>0</v>
          </cell>
          <cell r="V498">
            <v>12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3</v>
          </cell>
          <cell r="AB498">
            <v>0</v>
          </cell>
          <cell r="AC498">
            <v>61844</v>
          </cell>
          <cell r="AD498">
            <v>0</v>
          </cell>
          <cell r="AE498">
            <v>1</v>
          </cell>
          <cell r="AF498">
            <v>2</v>
          </cell>
          <cell r="AG498">
            <v>0</v>
          </cell>
          <cell r="AH498">
            <v>0</v>
          </cell>
        </row>
        <row r="499">
          <cell r="A499" t="str">
            <v>Donny van de Beek</v>
          </cell>
          <cell r="B499" t="str">
            <v>MID</v>
          </cell>
          <cell r="C499" t="str">
            <v>Man Utd</v>
          </cell>
          <cell r="D499">
            <v>0.5</v>
          </cell>
          <cell r="E499">
            <v>0</v>
          </cell>
          <cell r="F499">
            <v>0</v>
          </cell>
          <cell r="G499">
            <v>2</v>
          </cell>
          <cell r="H499">
            <v>0</v>
          </cell>
          <cell r="I499">
            <v>0.3</v>
          </cell>
          <cell r="J499">
            <v>336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27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 t="str">
            <v>2022-08-22T19:00:00Z</v>
          </cell>
          <cell r="U499">
            <v>4</v>
          </cell>
          <cell r="V499">
            <v>12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3</v>
          </cell>
          <cell r="AB499">
            <v>0</v>
          </cell>
          <cell r="AC499">
            <v>36990</v>
          </cell>
          <cell r="AD499">
            <v>0</v>
          </cell>
          <cell r="AE499">
            <v>1</v>
          </cell>
          <cell r="AF499">
            <v>2</v>
          </cell>
          <cell r="AG499">
            <v>0</v>
          </cell>
          <cell r="AH499">
            <v>1</v>
          </cell>
        </row>
        <row r="500">
          <cell r="A500" t="str">
            <v>CÃ©sar Azpilicueta</v>
          </cell>
          <cell r="B500" t="str">
            <v>DEF</v>
          </cell>
          <cell r="C500" t="str">
            <v>Chelsea</v>
          </cell>
          <cell r="D500">
            <v>4</v>
          </cell>
          <cell r="E500">
            <v>0</v>
          </cell>
          <cell r="F500">
            <v>0</v>
          </cell>
          <cell r="G500">
            <v>2</v>
          </cell>
          <cell r="H500">
            <v>0</v>
          </cell>
          <cell r="I500">
            <v>0.3</v>
          </cell>
          <cell r="J500">
            <v>127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25</v>
          </cell>
          <cell r="P500">
            <v>0</v>
          </cell>
          <cell r="Q500">
            <v>0</v>
          </cell>
          <cell r="R500">
            <v>0.1</v>
          </cell>
          <cell r="S500">
            <v>0.4</v>
          </cell>
          <cell r="T500" t="str">
            <v>2022-08-21T13:00:00Z</v>
          </cell>
          <cell r="U500">
            <v>3</v>
          </cell>
          <cell r="V500">
            <v>11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3</v>
          </cell>
          <cell r="AB500">
            <v>0</v>
          </cell>
          <cell r="AC500">
            <v>189481</v>
          </cell>
          <cell r="AD500">
            <v>0</v>
          </cell>
          <cell r="AE500">
            <v>0</v>
          </cell>
          <cell r="AF500">
            <v>3</v>
          </cell>
          <cell r="AG500">
            <v>0</v>
          </cell>
          <cell r="AH500">
            <v>1</v>
          </cell>
        </row>
        <row r="501">
          <cell r="A501" t="str">
            <v>Jadon Sancho</v>
          </cell>
          <cell r="B501" t="str">
            <v>MID</v>
          </cell>
          <cell r="C501" t="str">
            <v>Man Utd</v>
          </cell>
          <cell r="D501">
            <v>3.8</v>
          </cell>
          <cell r="E501">
            <v>0</v>
          </cell>
          <cell r="F501">
            <v>2</v>
          </cell>
          <cell r="G501">
            <v>27</v>
          </cell>
          <cell r="H501">
            <v>1</v>
          </cell>
          <cell r="I501">
            <v>14.9</v>
          </cell>
          <cell r="J501">
            <v>340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27</v>
          </cell>
          <cell r="P501">
            <v>0</v>
          </cell>
          <cell r="Q501">
            <v>1</v>
          </cell>
          <cell r="R501">
            <v>7.7</v>
          </cell>
          <cell r="S501">
            <v>39</v>
          </cell>
          <cell r="T501" t="str">
            <v>2022-08-22T19:00:00Z</v>
          </cell>
          <cell r="U501">
            <v>70</v>
          </cell>
          <cell r="V501">
            <v>12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3</v>
          </cell>
          <cell r="AB501">
            <v>0</v>
          </cell>
          <cell r="AC501">
            <v>434332</v>
          </cell>
          <cell r="AD501">
            <v>0</v>
          </cell>
          <cell r="AE501">
            <v>1</v>
          </cell>
          <cell r="AF501">
            <v>2</v>
          </cell>
          <cell r="AG501">
            <v>23</v>
          </cell>
          <cell r="AH501">
            <v>10</v>
          </cell>
        </row>
        <row r="502">
          <cell r="A502" t="str">
            <v>Tyrell Malacia</v>
          </cell>
          <cell r="B502" t="str">
            <v>DEF</v>
          </cell>
          <cell r="C502" t="str">
            <v>Man Utd</v>
          </cell>
          <cell r="D502">
            <v>0.8</v>
          </cell>
          <cell r="E502">
            <v>0</v>
          </cell>
          <cell r="F502">
            <v>0</v>
          </cell>
          <cell r="G502">
            <v>9</v>
          </cell>
          <cell r="H502">
            <v>0</v>
          </cell>
          <cell r="I502">
            <v>4.8</v>
          </cell>
          <cell r="J502">
            <v>504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27</v>
          </cell>
          <cell r="P502">
            <v>1</v>
          </cell>
          <cell r="Q502">
            <v>0</v>
          </cell>
          <cell r="R502">
            <v>1.9</v>
          </cell>
          <cell r="S502">
            <v>14.6</v>
          </cell>
          <cell r="T502" t="str">
            <v>2022-08-22T19:00:00Z</v>
          </cell>
          <cell r="U502">
            <v>90</v>
          </cell>
          <cell r="V502">
            <v>12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3</v>
          </cell>
          <cell r="AB502">
            <v>0</v>
          </cell>
          <cell r="AC502">
            <v>159453</v>
          </cell>
          <cell r="AD502">
            <v>0</v>
          </cell>
          <cell r="AE502">
            <v>1</v>
          </cell>
          <cell r="AF502">
            <v>2</v>
          </cell>
          <cell r="AG502">
            <v>0</v>
          </cell>
          <cell r="AH502">
            <v>2</v>
          </cell>
        </row>
        <row r="503">
          <cell r="A503" t="str">
            <v>Lewis Bate</v>
          </cell>
          <cell r="B503" t="str">
            <v>MID</v>
          </cell>
          <cell r="C503" t="str">
            <v>Leeds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241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25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 t="str">
            <v>2022-08-21T13:00:00Z</v>
          </cell>
          <cell r="U503">
            <v>0</v>
          </cell>
          <cell r="V503">
            <v>6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3</v>
          </cell>
          <cell r="AB503">
            <v>0</v>
          </cell>
          <cell r="AC503">
            <v>1136</v>
          </cell>
          <cell r="AD503">
            <v>0</v>
          </cell>
          <cell r="AE503">
            <v>0</v>
          </cell>
          <cell r="AF503">
            <v>3</v>
          </cell>
          <cell r="AG503">
            <v>0</v>
          </cell>
          <cell r="AH503">
            <v>0</v>
          </cell>
        </row>
        <row r="504">
          <cell r="A504" t="str">
            <v>Joseph Gomez</v>
          </cell>
          <cell r="B504" t="str">
            <v>DEF</v>
          </cell>
          <cell r="C504" t="str">
            <v>Liverpool</v>
          </cell>
          <cell r="D504">
            <v>1.2</v>
          </cell>
          <cell r="E504">
            <v>0</v>
          </cell>
          <cell r="F504">
            <v>0</v>
          </cell>
          <cell r="G504">
            <v>17</v>
          </cell>
          <cell r="H504">
            <v>0</v>
          </cell>
          <cell r="I504">
            <v>2.2999999999999998</v>
          </cell>
          <cell r="J504">
            <v>286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27</v>
          </cell>
          <cell r="P504">
            <v>2</v>
          </cell>
          <cell r="Q504">
            <v>0</v>
          </cell>
          <cell r="R504">
            <v>2.2999999999999998</v>
          </cell>
          <cell r="S504">
            <v>21</v>
          </cell>
          <cell r="T504" t="str">
            <v>2022-08-22T19:00:00Z</v>
          </cell>
          <cell r="U504">
            <v>90</v>
          </cell>
          <cell r="V504">
            <v>14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3</v>
          </cell>
          <cell r="AB504">
            <v>0</v>
          </cell>
          <cell r="AC504">
            <v>31060</v>
          </cell>
          <cell r="AD504">
            <v>0</v>
          </cell>
          <cell r="AE504">
            <v>1</v>
          </cell>
          <cell r="AF504">
            <v>2</v>
          </cell>
          <cell r="AG504">
            <v>0</v>
          </cell>
          <cell r="AH504">
            <v>1</v>
          </cell>
        </row>
        <row r="505">
          <cell r="A505" t="str">
            <v>Mathias Jensen</v>
          </cell>
          <cell r="B505" t="str">
            <v>MID</v>
          </cell>
          <cell r="C505" t="str">
            <v>Brentford</v>
          </cell>
          <cell r="D505">
            <v>6.8</v>
          </cell>
          <cell r="E505">
            <v>1</v>
          </cell>
          <cell r="F505">
            <v>0</v>
          </cell>
          <cell r="G505">
            <v>15</v>
          </cell>
          <cell r="H505">
            <v>0</v>
          </cell>
          <cell r="I505">
            <v>26.4</v>
          </cell>
          <cell r="J505">
            <v>88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24</v>
          </cell>
          <cell r="P505">
            <v>2</v>
          </cell>
          <cell r="Q505">
            <v>0</v>
          </cell>
          <cell r="R505">
            <v>5</v>
          </cell>
          <cell r="S505">
            <v>21.6</v>
          </cell>
          <cell r="T505" t="str">
            <v>2022-08-20T14:00:00Z</v>
          </cell>
          <cell r="U505">
            <v>59</v>
          </cell>
          <cell r="V505">
            <v>9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3</v>
          </cell>
          <cell r="AB505">
            <v>0</v>
          </cell>
          <cell r="AC505">
            <v>256597</v>
          </cell>
          <cell r="AD505">
            <v>0</v>
          </cell>
          <cell r="AE505">
            <v>2</v>
          </cell>
          <cell r="AF505">
            <v>3</v>
          </cell>
          <cell r="AG505">
            <v>2</v>
          </cell>
          <cell r="AH505">
            <v>4</v>
          </cell>
        </row>
        <row r="506">
          <cell r="A506" t="str">
            <v>Nathan Tella</v>
          </cell>
          <cell r="B506" t="str">
            <v>MID</v>
          </cell>
          <cell r="C506" t="str">
            <v>Southampton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412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26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 t="str">
            <v>2022-08-20T14:00:00Z</v>
          </cell>
          <cell r="U506">
            <v>0</v>
          </cell>
          <cell r="V506">
            <v>10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3</v>
          </cell>
          <cell r="AB506">
            <v>0</v>
          </cell>
          <cell r="AC506">
            <v>317</v>
          </cell>
          <cell r="AD506">
            <v>0</v>
          </cell>
          <cell r="AE506">
            <v>2</v>
          </cell>
          <cell r="AF506">
            <v>1</v>
          </cell>
          <cell r="AG506">
            <v>0</v>
          </cell>
          <cell r="AH506">
            <v>0</v>
          </cell>
        </row>
        <row r="507">
          <cell r="A507" t="str">
            <v>Jan Paul van Hecke</v>
          </cell>
          <cell r="B507" t="str">
            <v>DEF</v>
          </cell>
          <cell r="C507" t="str">
            <v>Brighton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544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30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 t="str">
            <v>2022-08-21T13:00:00Z</v>
          </cell>
          <cell r="U507">
            <v>0</v>
          </cell>
          <cell r="V507">
            <v>19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3</v>
          </cell>
          <cell r="AB507">
            <v>0</v>
          </cell>
          <cell r="AC507">
            <v>29179</v>
          </cell>
          <cell r="AD507">
            <v>0</v>
          </cell>
          <cell r="AE507">
            <v>2</v>
          </cell>
          <cell r="AF507">
            <v>0</v>
          </cell>
          <cell r="AG507">
            <v>0</v>
          </cell>
          <cell r="AH507">
            <v>0</v>
          </cell>
        </row>
        <row r="508">
          <cell r="A508" t="str">
            <v>Ivan PeriÅ¡iÄ‡</v>
          </cell>
          <cell r="B508" t="str">
            <v>DEF</v>
          </cell>
          <cell r="C508" t="str">
            <v>Spurs</v>
          </cell>
          <cell r="D508">
            <v>6.2</v>
          </cell>
          <cell r="E508">
            <v>1</v>
          </cell>
          <cell r="F508">
            <v>3</v>
          </cell>
          <cell r="G508">
            <v>33</v>
          </cell>
          <cell r="H508">
            <v>1</v>
          </cell>
          <cell r="I508">
            <v>40.9</v>
          </cell>
          <cell r="J508">
            <v>448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29</v>
          </cell>
          <cell r="P508">
            <v>0</v>
          </cell>
          <cell r="Q508">
            <v>0</v>
          </cell>
          <cell r="R508">
            <v>8.1</v>
          </cell>
          <cell r="S508">
            <v>34</v>
          </cell>
          <cell r="T508" t="str">
            <v>2022-08-20T11:30:00Z</v>
          </cell>
          <cell r="U508">
            <v>75</v>
          </cell>
          <cell r="V508">
            <v>20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3</v>
          </cell>
          <cell r="AB508">
            <v>0</v>
          </cell>
          <cell r="AC508">
            <v>1550856</v>
          </cell>
          <cell r="AD508">
            <v>0</v>
          </cell>
          <cell r="AE508">
            <v>0</v>
          </cell>
          <cell r="AF508">
            <v>1</v>
          </cell>
          <cell r="AG508">
            <v>6</v>
          </cell>
          <cell r="AH508">
            <v>12</v>
          </cell>
        </row>
        <row r="509">
          <cell r="A509" t="str">
            <v>Eddie Nketiah</v>
          </cell>
          <cell r="B509" t="str">
            <v>FWD</v>
          </cell>
          <cell r="C509" t="str">
            <v>Arsenal</v>
          </cell>
          <cell r="D509">
            <v>2</v>
          </cell>
          <cell r="E509">
            <v>0</v>
          </cell>
          <cell r="F509">
            <v>0</v>
          </cell>
          <cell r="G509">
            <v>-1</v>
          </cell>
          <cell r="H509">
            <v>0</v>
          </cell>
          <cell r="I509">
            <v>10.9</v>
          </cell>
          <cell r="J509">
            <v>11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21</v>
          </cell>
          <cell r="P509">
            <v>0</v>
          </cell>
          <cell r="Q509">
            <v>0</v>
          </cell>
          <cell r="R509">
            <v>3.3</v>
          </cell>
          <cell r="S509">
            <v>5.4</v>
          </cell>
          <cell r="T509" t="str">
            <v>2022-08-20T16:30:00Z</v>
          </cell>
          <cell r="U509">
            <v>16</v>
          </cell>
          <cell r="V509">
            <v>3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3</v>
          </cell>
          <cell r="AB509">
            <v>0</v>
          </cell>
          <cell r="AC509">
            <v>47543</v>
          </cell>
          <cell r="AD509">
            <v>0</v>
          </cell>
          <cell r="AE509">
            <v>3</v>
          </cell>
          <cell r="AF509">
            <v>0</v>
          </cell>
          <cell r="AG509">
            <v>17</v>
          </cell>
          <cell r="AH509">
            <v>1</v>
          </cell>
        </row>
        <row r="510">
          <cell r="A510" t="str">
            <v>Callum Hudson-Odoi</v>
          </cell>
          <cell r="B510" t="str">
            <v>MID</v>
          </cell>
          <cell r="C510" t="str">
            <v>Chelsea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144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25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 t="str">
            <v>2022-08-21T13:00:00Z</v>
          </cell>
          <cell r="U510">
            <v>0</v>
          </cell>
          <cell r="V510">
            <v>11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3</v>
          </cell>
          <cell r="AB510">
            <v>0</v>
          </cell>
          <cell r="AC510">
            <v>8332</v>
          </cell>
          <cell r="AD510">
            <v>0</v>
          </cell>
          <cell r="AE510">
            <v>0</v>
          </cell>
          <cell r="AF510">
            <v>3</v>
          </cell>
          <cell r="AG510">
            <v>0</v>
          </cell>
          <cell r="AH510">
            <v>0</v>
          </cell>
        </row>
        <row r="511">
          <cell r="A511" t="str">
            <v>Fabio Silva</v>
          </cell>
          <cell r="B511" t="str">
            <v>FWD</v>
          </cell>
          <cell r="C511" t="str">
            <v>Wolves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488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29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 t="str">
            <v>2022-08-20T11:30:00Z</v>
          </cell>
          <cell r="U511">
            <v>0</v>
          </cell>
          <cell r="V511">
            <v>18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3</v>
          </cell>
          <cell r="AB511">
            <v>0</v>
          </cell>
          <cell r="AC511">
            <v>2993</v>
          </cell>
          <cell r="AD511">
            <v>0</v>
          </cell>
          <cell r="AE511">
            <v>0</v>
          </cell>
          <cell r="AF511">
            <v>1</v>
          </cell>
          <cell r="AG511">
            <v>0</v>
          </cell>
          <cell r="AH511">
            <v>0</v>
          </cell>
        </row>
        <row r="512">
          <cell r="A512" t="str">
            <v>Virgil van Dijk</v>
          </cell>
          <cell r="B512" t="str">
            <v>DEF</v>
          </cell>
          <cell r="C512" t="str">
            <v>Liverpool</v>
          </cell>
          <cell r="D512">
            <v>1.8</v>
          </cell>
          <cell r="E512">
            <v>0</v>
          </cell>
          <cell r="F512">
            <v>0</v>
          </cell>
          <cell r="G512">
            <v>14</v>
          </cell>
          <cell r="H512">
            <v>0</v>
          </cell>
          <cell r="I512">
            <v>1.2</v>
          </cell>
          <cell r="J512">
            <v>280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27</v>
          </cell>
          <cell r="P512">
            <v>2</v>
          </cell>
          <cell r="Q512">
            <v>0</v>
          </cell>
          <cell r="R512">
            <v>2.2000000000000002</v>
          </cell>
          <cell r="S512">
            <v>18.600000000000001</v>
          </cell>
          <cell r="T512" t="str">
            <v>2022-08-22T19:00:00Z</v>
          </cell>
          <cell r="U512">
            <v>90</v>
          </cell>
          <cell r="V512">
            <v>14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3</v>
          </cell>
          <cell r="AB512">
            <v>0</v>
          </cell>
          <cell r="AC512">
            <v>1302665</v>
          </cell>
          <cell r="AD512">
            <v>0</v>
          </cell>
          <cell r="AE512">
            <v>1</v>
          </cell>
          <cell r="AF512">
            <v>2</v>
          </cell>
          <cell r="AG512">
            <v>2</v>
          </cell>
          <cell r="AH512">
            <v>1</v>
          </cell>
        </row>
        <row r="513">
          <cell r="A513" t="str">
            <v>Yerry Mina</v>
          </cell>
          <cell r="B513" t="str">
            <v>DEF</v>
          </cell>
          <cell r="C513" t="str">
            <v>Everton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188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23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 t="str">
            <v>2022-08-20T14:00:00Z</v>
          </cell>
          <cell r="U513">
            <v>0</v>
          </cell>
          <cell r="V513">
            <v>16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3</v>
          </cell>
          <cell r="AB513">
            <v>0</v>
          </cell>
          <cell r="AC513">
            <v>10655</v>
          </cell>
          <cell r="AD513">
            <v>0</v>
          </cell>
          <cell r="AE513">
            <v>1</v>
          </cell>
          <cell r="AF513">
            <v>1</v>
          </cell>
          <cell r="AG513">
            <v>0</v>
          </cell>
          <cell r="AH513">
            <v>0</v>
          </cell>
        </row>
        <row r="514">
          <cell r="A514" t="str">
            <v>Jaden Philogene-Bidace</v>
          </cell>
          <cell r="B514" t="str">
            <v>MID</v>
          </cell>
          <cell r="C514" t="str">
            <v>Aston Villa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55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22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 t="str">
            <v>2022-08-20T14:00:00Z</v>
          </cell>
          <cell r="U514">
            <v>0</v>
          </cell>
          <cell r="V514">
            <v>7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3</v>
          </cell>
          <cell r="AB514">
            <v>0</v>
          </cell>
          <cell r="AC514">
            <v>386</v>
          </cell>
          <cell r="AD514">
            <v>0</v>
          </cell>
          <cell r="AE514">
            <v>1</v>
          </cell>
          <cell r="AF514">
            <v>3</v>
          </cell>
          <cell r="AG514">
            <v>0</v>
          </cell>
          <cell r="AH514">
            <v>0</v>
          </cell>
        </row>
        <row r="515">
          <cell r="A515" t="str">
            <v>Remo Freuler</v>
          </cell>
          <cell r="B515" t="str">
            <v>MID</v>
          </cell>
          <cell r="C515" t="str">
            <v>Nott'm Forest</v>
          </cell>
          <cell r="D515">
            <v>1.1000000000000001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582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23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 t="str">
            <v>2022-08-20T14:00:00Z</v>
          </cell>
          <cell r="U515">
            <v>0</v>
          </cell>
          <cell r="V515">
            <v>8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3</v>
          </cell>
          <cell r="AB515">
            <v>0</v>
          </cell>
          <cell r="AC515">
            <v>961</v>
          </cell>
          <cell r="AD515">
            <v>0</v>
          </cell>
          <cell r="AE515">
            <v>1</v>
          </cell>
          <cell r="AF515">
            <v>1</v>
          </cell>
          <cell r="AG515">
            <v>0</v>
          </cell>
          <cell r="AH515">
            <v>0</v>
          </cell>
        </row>
        <row r="516">
          <cell r="A516" t="str">
            <v>Jeff Hendrick</v>
          </cell>
          <cell r="B516" t="str">
            <v>MID</v>
          </cell>
          <cell r="C516" t="str">
            <v>Newcastle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375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28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 t="str">
            <v>2022-08-21T15:30:00Z</v>
          </cell>
          <cell r="U516">
            <v>0</v>
          </cell>
          <cell r="V516">
            <v>13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3</v>
          </cell>
          <cell r="AB516">
            <v>0</v>
          </cell>
          <cell r="AC516">
            <v>385</v>
          </cell>
          <cell r="AD516">
            <v>0</v>
          </cell>
          <cell r="AE516">
            <v>3</v>
          </cell>
          <cell r="AF516">
            <v>3</v>
          </cell>
          <cell r="AG516">
            <v>0</v>
          </cell>
          <cell r="AH516">
            <v>0</v>
          </cell>
        </row>
        <row r="517">
          <cell r="A517" t="str">
            <v>Dejan Kulusevski</v>
          </cell>
          <cell r="B517" t="str">
            <v>MID</v>
          </cell>
          <cell r="C517" t="str">
            <v>Spurs</v>
          </cell>
          <cell r="D517">
            <v>6.5</v>
          </cell>
          <cell r="E517">
            <v>0</v>
          </cell>
          <cell r="F517">
            <v>0</v>
          </cell>
          <cell r="G517">
            <v>9</v>
          </cell>
          <cell r="H517">
            <v>1</v>
          </cell>
          <cell r="I517">
            <v>39.799999999999997</v>
          </cell>
          <cell r="J517">
            <v>446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29</v>
          </cell>
          <cell r="P517">
            <v>0</v>
          </cell>
          <cell r="Q517">
            <v>0</v>
          </cell>
          <cell r="R517">
            <v>6</v>
          </cell>
          <cell r="S517">
            <v>8</v>
          </cell>
          <cell r="T517" t="str">
            <v>2022-08-20T11:30:00Z</v>
          </cell>
          <cell r="U517">
            <v>85</v>
          </cell>
          <cell r="V517">
            <v>20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3</v>
          </cell>
          <cell r="AB517">
            <v>0</v>
          </cell>
          <cell r="AC517">
            <v>1468011</v>
          </cell>
          <cell r="AD517">
            <v>0</v>
          </cell>
          <cell r="AE517">
            <v>0</v>
          </cell>
          <cell r="AF517">
            <v>1</v>
          </cell>
          <cell r="AG517">
            <v>12</v>
          </cell>
          <cell r="AH517">
            <v>3</v>
          </cell>
        </row>
        <row r="518">
          <cell r="A518" t="str">
            <v>Leon Bailey</v>
          </cell>
          <cell r="B518" t="str">
            <v>MID</v>
          </cell>
          <cell r="C518" t="str">
            <v>Aston Villa</v>
          </cell>
          <cell r="D518">
            <v>2.7</v>
          </cell>
          <cell r="E518">
            <v>1</v>
          </cell>
          <cell r="F518">
            <v>0</v>
          </cell>
          <cell r="G518">
            <v>15</v>
          </cell>
          <cell r="H518">
            <v>0</v>
          </cell>
          <cell r="I518">
            <v>22.1</v>
          </cell>
          <cell r="J518">
            <v>45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22</v>
          </cell>
          <cell r="P518">
            <v>2</v>
          </cell>
          <cell r="Q518">
            <v>0</v>
          </cell>
          <cell r="R518">
            <v>4.2</v>
          </cell>
          <cell r="S518">
            <v>17.399999999999999</v>
          </cell>
          <cell r="T518" t="str">
            <v>2022-08-20T14:00:00Z</v>
          </cell>
          <cell r="U518">
            <v>65</v>
          </cell>
          <cell r="V518">
            <v>7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3</v>
          </cell>
          <cell r="AB518">
            <v>0</v>
          </cell>
          <cell r="AC518">
            <v>1027220</v>
          </cell>
          <cell r="AD518">
            <v>0</v>
          </cell>
          <cell r="AE518">
            <v>1</v>
          </cell>
          <cell r="AF518">
            <v>3</v>
          </cell>
          <cell r="AG518">
            <v>2</v>
          </cell>
          <cell r="AH518">
            <v>5</v>
          </cell>
        </row>
        <row r="519">
          <cell r="A519" t="str">
            <v>James Maddison</v>
          </cell>
          <cell r="B519" t="str">
            <v>MID</v>
          </cell>
          <cell r="C519" t="str">
            <v>Leicester</v>
          </cell>
          <cell r="D519">
            <v>6.3</v>
          </cell>
          <cell r="E519">
            <v>0</v>
          </cell>
          <cell r="F519">
            <v>1</v>
          </cell>
          <cell r="G519">
            <v>23</v>
          </cell>
          <cell r="H519">
            <v>0</v>
          </cell>
          <cell r="I519">
            <v>15.5</v>
          </cell>
          <cell r="J519">
            <v>261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26</v>
          </cell>
          <cell r="P519">
            <v>2</v>
          </cell>
          <cell r="Q519">
            <v>1</v>
          </cell>
          <cell r="R519">
            <v>8</v>
          </cell>
          <cell r="S519">
            <v>35.200000000000003</v>
          </cell>
          <cell r="T519" t="str">
            <v>2022-08-20T14:00:00Z</v>
          </cell>
          <cell r="U519">
            <v>90</v>
          </cell>
          <cell r="V519">
            <v>17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3</v>
          </cell>
          <cell r="AB519">
            <v>0</v>
          </cell>
          <cell r="AC519">
            <v>564990</v>
          </cell>
          <cell r="AD519">
            <v>0</v>
          </cell>
          <cell r="AE519">
            <v>2</v>
          </cell>
          <cell r="AF519">
            <v>1</v>
          </cell>
          <cell r="AG519">
            <v>29</v>
          </cell>
          <cell r="AH519">
            <v>7</v>
          </cell>
        </row>
        <row r="520">
          <cell r="A520" t="str">
            <v>Joseph Whitworth</v>
          </cell>
          <cell r="B520" t="str">
            <v>GK</v>
          </cell>
          <cell r="C520" t="str">
            <v>Crystal Palace</v>
          </cell>
          <cell r="D520">
            <v>1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590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22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 t="str">
            <v>2022-08-20T14:00:00Z</v>
          </cell>
          <cell r="U520">
            <v>0</v>
          </cell>
          <cell r="V520">
            <v>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3</v>
          </cell>
          <cell r="AB520">
            <v>0</v>
          </cell>
          <cell r="AC520">
            <v>0</v>
          </cell>
          <cell r="AD520">
            <v>0</v>
          </cell>
          <cell r="AE520">
            <v>1</v>
          </cell>
          <cell r="AF520">
            <v>3</v>
          </cell>
          <cell r="AG520">
            <v>0</v>
          </cell>
          <cell r="AH520">
            <v>0</v>
          </cell>
        </row>
        <row r="521">
          <cell r="A521" t="str">
            <v>Cole Palmer</v>
          </cell>
          <cell r="B521" t="str">
            <v>MID</v>
          </cell>
          <cell r="C521" t="str">
            <v>Man City</v>
          </cell>
          <cell r="D521">
            <v>1.3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316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28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 t="str">
            <v>2022-08-21T15:30:00Z</v>
          </cell>
          <cell r="U521">
            <v>0</v>
          </cell>
          <cell r="V521">
            <v>15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3</v>
          </cell>
          <cell r="AB521">
            <v>0</v>
          </cell>
          <cell r="AC521">
            <v>12151</v>
          </cell>
          <cell r="AD521">
            <v>0</v>
          </cell>
          <cell r="AE521">
            <v>3</v>
          </cell>
          <cell r="AF521">
            <v>3</v>
          </cell>
          <cell r="AG521">
            <v>0</v>
          </cell>
          <cell r="AH521">
            <v>0</v>
          </cell>
        </row>
        <row r="522">
          <cell r="A522" t="str">
            <v>Davinson SÃ¡nchez</v>
          </cell>
          <cell r="B522" t="str">
            <v>DEF</v>
          </cell>
          <cell r="C522" t="str">
            <v>Spurs</v>
          </cell>
          <cell r="D522">
            <v>2.5</v>
          </cell>
          <cell r="E522">
            <v>0</v>
          </cell>
          <cell r="F522">
            <v>0</v>
          </cell>
          <cell r="G522">
            <v>25</v>
          </cell>
          <cell r="H522">
            <v>1</v>
          </cell>
          <cell r="I522">
            <v>0.9</v>
          </cell>
          <cell r="J522">
            <v>435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29</v>
          </cell>
          <cell r="P522">
            <v>0</v>
          </cell>
          <cell r="Q522">
            <v>0</v>
          </cell>
          <cell r="R522">
            <v>3.7</v>
          </cell>
          <cell r="S522">
            <v>25.2</v>
          </cell>
          <cell r="T522" t="str">
            <v>2022-08-20T11:30:00Z</v>
          </cell>
          <cell r="U522">
            <v>90</v>
          </cell>
          <cell r="V522">
            <v>20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3</v>
          </cell>
          <cell r="AB522">
            <v>0</v>
          </cell>
          <cell r="AC522">
            <v>59754</v>
          </cell>
          <cell r="AD522">
            <v>0</v>
          </cell>
          <cell r="AE522">
            <v>0</v>
          </cell>
          <cell r="AF522">
            <v>1</v>
          </cell>
          <cell r="AG522">
            <v>11</v>
          </cell>
          <cell r="AH522">
            <v>6</v>
          </cell>
        </row>
        <row r="523">
          <cell r="A523" t="str">
            <v>Raheem Sterling</v>
          </cell>
          <cell r="B523" t="str">
            <v>MID</v>
          </cell>
          <cell r="C523" t="str">
            <v>Chelsea</v>
          </cell>
          <cell r="D523">
            <v>4</v>
          </cell>
          <cell r="E523">
            <v>0</v>
          </cell>
          <cell r="F523">
            <v>0</v>
          </cell>
          <cell r="G523">
            <v>-1</v>
          </cell>
          <cell r="H523">
            <v>0</v>
          </cell>
          <cell r="I523">
            <v>12.8</v>
          </cell>
          <cell r="J523">
            <v>304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25</v>
          </cell>
          <cell r="P523">
            <v>3</v>
          </cell>
          <cell r="Q523">
            <v>0</v>
          </cell>
          <cell r="R523">
            <v>2.1</v>
          </cell>
          <cell r="S523">
            <v>0.6</v>
          </cell>
          <cell r="T523" t="str">
            <v>2022-08-21T13:00:00Z</v>
          </cell>
          <cell r="U523">
            <v>86</v>
          </cell>
          <cell r="V523">
            <v>11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3</v>
          </cell>
          <cell r="AB523">
            <v>0</v>
          </cell>
          <cell r="AC523">
            <v>544730</v>
          </cell>
          <cell r="AD523">
            <v>0</v>
          </cell>
          <cell r="AE523">
            <v>0</v>
          </cell>
          <cell r="AF523">
            <v>3</v>
          </cell>
          <cell r="AG523">
            <v>8</v>
          </cell>
          <cell r="AH523">
            <v>1</v>
          </cell>
        </row>
        <row r="524">
          <cell r="A524" t="str">
            <v>Jordan Henderson</v>
          </cell>
          <cell r="B524" t="str">
            <v>MID</v>
          </cell>
          <cell r="C524" t="str">
            <v>Liverpool</v>
          </cell>
          <cell r="D524">
            <v>1.8</v>
          </cell>
          <cell r="E524">
            <v>0</v>
          </cell>
          <cell r="F524">
            <v>0</v>
          </cell>
          <cell r="G524">
            <v>13</v>
          </cell>
          <cell r="H524">
            <v>0</v>
          </cell>
          <cell r="I524">
            <v>13</v>
          </cell>
          <cell r="J524">
            <v>275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27</v>
          </cell>
          <cell r="P524">
            <v>2</v>
          </cell>
          <cell r="Q524">
            <v>0</v>
          </cell>
          <cell r="R524">
            <v>3</v>
          </cell>
          <cell r="S524">
            <v>11</v>
          </cell>
          <cell r="T524" t="str">
            <v>2022-08-22T19:00:00Z</v>
          </cell>
          <cell r="U524">
            <v>58</v>
          </cell>
          <cell r="V524">
            <v>14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3</v>
          </cell>
          <cell r="AB524">
            <v>0</v>
          </cell>
          <cell r="AC524">
            <v>111764</v>
          </cell>
          <cell r="AD524">
            <v>0</v>
          </cell>
          <cell r="AE524">
            <v>1</v>
          </cell>
          <cell r="AF524">
            <v>2</v>
          </cell>
          <cell r="AG524">
            <v>6</v>
          </cell>
          <cell r="AH524">
            <v>1</v>
          </cell>
        </row>
        <row r="525">
          <cell r="A525" t="str">
            <v>Nathan Collins</v>
          </cell>
          <cell r="B525" t="str">
            <v>DEF</v>
          </cell>
          <cell r="C525" t="str">
            <v>Wolves</v>
          </cell>
          <cell r="D525">
            <v>2.8</v>
          </cell>
          <cell r="E525">
            <v>0</v>
          </cell>
          <cell r="F525">
            <v>0</v>
          </cell>
          <cell r="G525">
            <v>8</v>
          </cell>
          <cell r="H525">
            <v>0</v>
          </cell>
          <cell r="I525">
            <v>1.7</v>
          </cell>
          <cell r="J525">
            <v>516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29</v>
          </cell>
          <cell r="P525">
            <v>1</v>
          </cell>
          <cell r="Q525">
            <v>0</v>
          </cell>
          <cell r="R525">
            <v>1.8</v>
          </cell>
          <cell r="S525">
            <v>14</v>
          </cell>
          <cell r="T525" t="str">
            <v>2022-08-20T11:30:00Z</v>
          </cell>
          <cell r="U525">
            <v>90</v>
          </cell>
          <cell r="V525">
            <v>18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3</v>
          </cell>
          <cell r="AB525">
            <v>0</v>
          </cell>
          <cell r="AC525">
            <v>40486</v>
          </cell>
          <cell r="AD525">
            <v>0</v>
          </cell>
          <cell r="AE525">
            <v>0</v>
          </cell>
          <cell r="AF525">
            <v>1</v>
          </cell>
          <cell r="AG525">
            <v>2</v>
          </cell>
          <cell r="AH525">
            <v>1</v>
          </cell>
        </row>
        <row r="526">
          <cell r="A526" t="str">
            <v>Christian Pulisic</v>
          </cell>
          <cell r="B526" t="str">
            <v>MID</v>
          </cell>
          <cell r="C526" t="str">
            <v>Chelsea</v>
          </cell>
          <cell r="D526">
            <v>1.5</v>
          </cell>
          <cell r="E526">
            <v>0</v>
          </cell>
          <cell r="F526">
            <v>0</v>
          </cell>
          <cell r="G526">
            <v>3</v>
          </cell>
          <cell r="H526">
            <v>0</v>
          </cell>
          <cell r="I526">
            <v>0.8</v>
          </cell>
          <cell r="J526">
            <v>140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25</v>
          </cell>
          <cell r="P526">
            <v>1</v>
          </cell>
          <cell r="Q526">
            <v>0</v>
          </cell>
          <cell r="R526">
            <v>0.1</v>
          </cell>
          <cell r="S526">
            <v>0</v>
          </cell>
          <cell r="T526" t="str">
            <v>2022-08-21T13:00:00Z</v>
          </cell>
          <cell r="U526">
            <v>26</v>
          </cell>
          <cell r="V526">
            <v>11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3</v>
          </cell>
          <cell r="AB526">
            <v>0</v>
          </cell>
          <cell r="AC526">
            <v>53442</v>
          </cell>
          <cell r="AD526">
            <v>0</v>
          </cell>
          <cell r="AE526">
            <v>0</v>
          </cell>
          <cell r="AF526">
            <v>3</v>
          </cell>
          <cell r="AG526">
            <v>0</v>
          </cell>
          <cell r="AH526">
            <v>1</v>
          </cell>
        </row>
        <row r="527">
          <cell r="A527" t="str">
            <v>Jaidon Anthony</v>
          </cell>
          <cell r="B527" t="str">
            <v>MID</v>
          </cell>
          <cell r="C527" t="str">
            <v>Bournemouth</v>
          </cell>
          <cell r="D527">
            <v>-0.7</v>
          </cell>
          <cell r="E527">
            <v>0</v>
          </cell>
          <cell r="F527">
            <v>0</v>
          </cell>
          <cell r="G527">
            <v>2</v>
          </cell>
          <cell r="H527">
            <v>0</v>
          </cell>
          <cell r="I527">
            <v>2.2000000000000002</v>
          </cell>
          <cell r="J527">
            <v>75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21</v>
          </cell>
          <cell r="P527">
            <v>1</v>
          </cell>
          <cell r="Q527">
            <v>0</v>
          </cell>
          <cell r="R527">
            <v>0.7</v>
          </cell>
          <cell r="S527">
            <v>5</v>
          </cell>
          <cell r="T527" t="str">
            <v>2022-08-20T16:30:00Z</v>
          </cell>
          <cell r="U527">
            <v>45</v>
          </cell>
          <cell r="V527">
            <v>1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3</v>
          </cell>
          <cell r="AB527">
            <v>0</v>
          </cell>
          <cell r="AC527">
            <v>6891</v>
          </cell>
          <cell r="AD527">
            <v>0</v>
          </cell>
          <cell r="AE527">
            <v>3</v>
          </cell>
          <cell r="AF527">
            <v>0</v>
          </cell>
          <cell r="AG527">
            <v>0</v>
          </cell>
          <cell r="AH527">
            <v>1</v>
          </cell>
        </row>
        <row r="528">
          <cell r="A528" t="str">
            <v>Pascal Struijk</v>
          </cell>
          <cell r="B528" t="str">
            <v>DEF</v>
          </cell>
          <cell r="C528" t="str">
            <v>Leeds</v>
          </cell>
          <cell r="D528">
            <v>3.7</v>
          </cell>
          <cell r="E528">
            <v>0</v>
          </cell>
          <cell r="F528">
            <v>0</v>
          </cell>
          <cell r="G528">
            <v>24</v>
          </cell>
          <cell r="H528">
            <v>1</v>
          </cell>
          <cell r="I528">
            <v>12.9</v>
          </cell>
          <cell r="J528">
            <v>235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25</v>
          </cell>
          <cell r="P528">
            <v>0</v>
          </cell>
          <cell r="Q528">
            <v>0</v>
          </cell>
          <cell r="R528">
            <v>3.2</v>
          </cell>
          <cell r="S528">
            <v>18.8</v>
          </cell>
          <cell r="T528" t="str">
            <v>2022-08-21T13:00:00Z</v>
          </cell>
          <cell r="U528">
            <v>90</v>
          </cell>
          <cell r="V528">
            <v>6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3</v>
          </cell>
          <cell r="AB528">
            <v>0</v>
          </cell>
          <cell r="AC528">
            <v>13159</v>
          </cell>
          <cell r="AD528">
            <v>0</v>
          </cell>
          <cell r="AE528">
            <v>0</v>
          </cell>
          <cell r="AF528">
            <v>3</v>
          </cell>
          <cell r="AG528">
            <v>0</v>
          </cell>
          <cell r="AH528">
            <v>6</v>
          </cell>
        </row>
        <row r="529">
          <cell r="A529" t="str">
            <v>Matt Targett</v>
          </cell>
          <cell r="B529" t="str">
            <v>DEF</v>
          </cell>
          <cell r="C529" t="str">
            <v>Newcastle</v>
          </cell>
          <cell r="D529">
            <v>0.9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367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28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 t="str">
            <v>2022-08-21T15:30:00Z</v>
          </cell>
          <cell r="U529">
            <v>0</v>
          </cell>
          <cell r="V529">
            <v>13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3</v>
          </cell>
          <cell r="AB529">
            <v>0</v>
          </cell>
          <cell r="AC529">
            <v>84010</v>
          </cell>
          <cell r="AD529">
            <v>0</v>
          </cell>
          <cell r="AE529">
            <v>3</v>
          </cell>
          <cell r="AF529">
            <v>3</v>
          </cell>
          <cell r="AG529">
            <v>0</v>
          </cell>
          <cell r="AH529">
            <v>0</v>
          </cell>
        </row>
        <row r="530">
          <cell r="A530" t="str">
            <v>Alex McCarthy</v>
          </cell>
          <cell r="B530" t="str">
            <v>GK</v>
          </cell>
          <cell r="C530" t="str">
            <v>Southampton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401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26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 t="str">
            <v>2022-08-20T14:00:00Z</v>
          </cell>
          <cell r="U530">
            <v>0</v>
          </cell>
          <cell r="V530">
            <v>10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3</v>
          </cell>
          <cell r="AB530">
            <v>0</v>
          </cell>
          <cell r="AC530">
            <v>24294</v>
          </cell>
          <cell r="AD530">
            <v>0</v>
          </cell>
          <cell r="AE530">
            <v>2</v>
          </cell>
          <cell r="AF530">
            <v>1</v>
          </cell>
          <cell r="AG530">
            <v>0</v>
          </cell>
          <cell r="AH530">
            <v>0</v>
          </cell>
        </row>
        <row r="531">
          <cell r="A531" t="str">
            <v>Jamal Lowe</v>
          </cell>
          <cell r="B531" t="str">
            <v>MID</v>
          </cell>
          <cell r="C531" t="str">
            <v>Bournemouth</v>
          </cell>
          <cell r="D531">
            <v>-0.7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61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21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 t="str">
            <v>2022-08-20T16:30:00Z</v>
          </cell>
          <cell r="U531">
            <v>0</v>
          </cell>
          <cell r="V531">
            <v>1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3</v>
          </cell>
          <cell r="AB531">
            <v>0</v>
          </cell>
          <cell r="AC531">
            <v>4190</v>
          </cell>
          <cell r="AD531">
            <v>0</v>
          </cell>
          <cell r="AE531">
            <v>3</v>
          </cell>
          <cell r="AF531">
            <v>0</v>
          </cell>
          <cell r="AG531">
            <v>0</v>
          </cell>
          <cell r="AH531">
            <v>0</v>
          </cell>
        </row>
        <row r="532">
          <cell r="A532" t="str">
            <v>Ryan Yates</v>
          </cell>
          <cell r="B532" t="str">
            <v>MID</v>
          </cell>
          <cell r="C532" t="str">
            <v>Nott'm Forest</v>
          </cell>
          <cell r="D532">
            <v>0.6</v>
          </cell>
          <cell r="E532">
            <v>1</v>
          </cell>
          <cell r="F532">
            <v>0</v>
          </cell>
          <cell r="G532">
            <v>12</v>
          </cell>
          <cell r="H532">
            <v>0</v>
          </cell>
          <cell r="I532">
            <v>0.8</v>
          </cell>
          <cell r="J532">
            <v>387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23</v>
          </cell>
          <cell r="P532">
            <v>1</v>
          </cell>
          <cell r="Q532">
            <v>0</v>
          </cell>
          <cell r="R532">
            <v>5.3</v>
          </cell>
          <cell r="S532">
            <v>5.4</v>
          </cell>
          <cell r="T532" t="str">
            <v>2022-08-20T14:00:00Z</v>
          </cell>
          <cell r="U532">
            <v>35</v>
          </cell>
          <cell r="V532">
            <v>8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3</v>
          </cell>
          <cell r="AB532">
            <v>0</v>
          </cell>
          <cell r="AC532">
            <v>2689</v>
          </cell>
          <cell r="AD532">
            <v>0</v>
          </cell>
          <cell r="AE532">
            <v>1</v>
          </cell>
          <cell r="AF532">
            <v>1</v>
          </cell>
          <cell r="AG532">
            <v>47</v>
          </cell>
          <cell r="AH532">
            <v>4</v>
          </cell>
        </row>
        <row r="533">
          <cell r="A533" t="str">
            <v>Darwin NÃºÃ±ez Ribeiro</v>
          </cell>
          <cell r="B533" t="str">
            <v>FWD</v>
          </cell>
          <cell r="C533" t="str">
            <v>Liverpool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297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27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 t="str">
            <v>2022-08-22T19:00:00Z</v>
          </cell>
          <cell r="U533">
            <v>0</v>
          </cell>
          <cell r="V533">
            <v>14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3</v>
          </cell>
          <cell r="AB533">
            <v>0</v>
          </cell>
          <cell r="AC533">
            <v>994216</v>
          </cell>
          <cell r="AD533">
            <v>0</v>
          </cell>
          <cell r="AE533">
            <v>1</v>
          </cell>
          <cell r="AF533">
            <v>2</v>
          </cell>
          <cell r="AG533">
            <v>0</v>
          </cell>
          <cell r="AH533">
            <v>0</v>
          </cell>
        </row>
        <row r="534">
          <cell r="A534" t="str">
            <v>Calum Chambers</v>
          </cell>
          <cell r="B534" t="str">
            <v>DEF</v>
          </cell>
          <cell r="C534" t="str">
            <v>Aston Villa</v>
          </cell>
          <cell r="D534">
            <v>0.3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32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22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 t="str">
            <v>2022-08-20T14:00:00Z</v>
          </cell>
          <cell r="U534">
            <v>0</v>
          </cell>
          <cell r="V534">
            <v>7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3</v>
          </cell>
          <cell r="AB534">
            <v>0</v>
          </cell>
          <cell r="AC534">
            <v>25615</v>
          </cell>
          <cell r="AD534">
            <v>0</v>
          </cell>
          <cell r="AE534">
            <v>1</v>
          </cell>
          <cell r="AF534">
            <v>3</v>
          </cell>
          <cell r="AG534">
            <v>0</v>
          </cell>
          <cell r="AH534">
            <v>0</v>
          </cell>
        </row>
        <row r="535">
          <cell r="A535" t="str">
            <v>Seamus Coleman</v>
          </cell>
          <cell r="B535" t="str">
            <v>DEF</v>
          </cell>
          <cell r="C535" t="str">
            <v>Everton</v>
          </cell>
          <cell r="D535">
            <v>0.5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178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23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 t="str">
            <v>2022-08-20T14:00:00Z</v>
          </cell>
          <cell r="U535">
            <v>0</v>
          </cell>
          <cell r="V535">
            <v>16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3</v>
          </cell>
          <cell r="AB535">
            <v>0</v>
          </cell>
          <cell r="AC535">
            <v>5412</v>
          </cell>
          <cell r="AD535">
            <v>0</v>
          </cell>
          <cell r="AE535">
            <v>1</v>
          </cell>
          <cell r="AF535">
            <v>1</v>
          </cell>
          <cell r="AG535">
            <v>0</v>
          </cell>
          <cell r="AH535">
            <v>0</v>
          </cell>
        </row>
        <row r="536">
          <cell r="A536" t="str">
            <v>Rodrigo Muniz Carvalho</v>
          </cell>
          <cell r="B536" t="str">
            <v>FWD</v>
          </cell>
          <cell r="C536" t="str">
            <v>Fulham</v>
          </cell>
          <cell r="D536">
            <v>-0.5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218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24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 t="str">
            <v>2022-08-20T14:00:00Z</v>
          </cell>
          <cell r="U536">
            <v>0</v>
          </cell>
          <cell r="V536">
            <v>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3</v>
          </cell>
          <cell r="AB536">
            <v>0</v>
          </cell>
          <cell r="AC536">
            <v>11672</v>
          </cell>
          <cell r="AD536">
            <v>0</v>
          </cell>
          <cell r="AE536">
            <v>2</v>
          </cell>
          <cell r="AF536">
            <v>3</v>
          </cell>
          <cell r="AG536">
            <v>0</v>
          </cell>
          <cell r="AH536">
            <v>0</v>
          </cell>
        </row>
        <row r="537">
          <cell r="A537" t="str">
            <v>Theo Walcott</v>
          </cell>
          <cell r="B537" t="str">
            <v>MID</v>
          </cell>
          <cell r="C537" t="str">
            <v>Southampton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400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26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 t="str">
            <v>2022-08-20T14:00:00Z</v>
          </cell>
          <cell r="U537">
            <v>0</v>
          </cell>
          <cell r="V537">
            <v>10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3</v>
          </cell>
          <cell r="AB537">
            <v>0</v>
          </cell>
          <cell r="AC537">
            <v>1714</v>
          </cell>
          <cell r="AD537">
            <v>0</v>
          </cell>
          <cell r="AE537">
            <v>2</v>
          </cell>
          <cell r="AF537">
            <v>1</v>
          </cell>
          <cell r="AG537">
            <v>0</v>
          </cell>
          <cell r="AH537">
            <v>0</v>
          </cell>
        </row>
        <row r="538">
          <cell r="A538" t="str">
            <v>Marc Roca JunquÃ©</v>
          </cell>
          <cell r="B538" t="str">
            <v>MID</v>
          </cell>
          <cell r="C538" t="str">
            <v>Leeds</v>
          </cell>
          <cell r="D538">
            <v>1.3</v>
          </cell>
          <cell r="E538">
            <v>0</v>
          </cell>
          <cell r="F538">
            <v>0</v>
          </cell>
          <cell r="G538">
            <v>9</v>
          </cell>
          <cell r="H538">
            <v>1</v>
          </cell>
          <cell r="I538">
            <v>0.8</v>
          </cell>
          <cell r="J538">
            <v>245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25</v>
          </cell>
          <cell r="P538">
            <v>0</v>
          </cell>
          <cell r="Q538">
            <v>0</v>
          </cell>
          <cell r="R538">
            <v>1.8</v>
          </cell>
          <cell r="S538">
            <v>16.8</v>
          </cell>
          <cell r="T538" t="str">
            <v>2022-08-21T13:00:00Z</v>
          </cell>
          <cell r="U538">
            <v>60</v>
          </cell>
          <cell r="V538">
            <v>6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3</v>
          </cell>
          <cell r="AB538">
            <v>0</v>
          </cell>
          <cell r="AC538">
            <v>6892</v>
          </cell>
          <cell r="AD538">
            <v>0</v>
          </cell>
          <cell r="AE538">
            <v>0</v>
          </cell>
          <cell r="AF538">
            <v>3</v>
          </cell>
          <cell r="AG538">
            <v>0</v>
          </cell>
          <cell r="AH538">
            <v>3</v>
          </cell>
        </row>
        <row r="539">
          <cell r="A539" t="str">
            <v>Vladimir Coufal</v>
          </cell>
          <cell r="B539" t="str">
            <v>DEF</v>
          </cell>
          <cell r="C539" t="str">
            <v>West Ham</v>
          </cell>
          <cell r="D539">
            <v>1.3</v>
          </cell>
          <cell r="E539">
            <v>0</v>
          </cell>
          <cell r="F539">
            <v>0</v>
          </cell>
          <cell r="G539">
            <v>8</v>
          </cell>
          <cell r="H539">
            <v>0</v>
          </cell>
          <cell r="I539">
            <v>11.3</v>
          </cell>
          <cell r="J539">
            <v>463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30</v>
          </cell>
          <cell r="P539">
            <v>2</v>
          </cell>
          <cell r="Q539">
            <v>0</v>
          </cell>
          <cell r="R539">
            <v>2.4</v>
          </cell>
          <cell r="S539">
            <v>12.4</v>
          </cell>
          <cell r="T539" t="str">
            <v>2022-08-21T13:00:00Z</v>
          </cell>
          <cell r="U539">
            <v>74</v>
          </cell>
          <cell r="V539">
            <v>5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3</v>
          </cell>
          <cell r="AB539">
            <v>0</v>
          </cell>
          <cell r="AC539">
            <v>106619</v>
          </cell>
          <cell r="AD539">
            <v>0</v>
          </cell>
          <cell r="AE539">
            <v>2</v>
          </cell>
          <cell r="AF539">
            <v>0</v>
          </cell>
          <cell r="AG539">
            <v>0</v>
          </cell>
          <cell r="AH539">
            <v>1</v>
          </cell>
        </row>
        <row r="540">
          <cell r="A540" t="str">
            <v>Shane Duffy</v>
          </cell>
          <cell r="B540" t="str">
            <v>DEF</v>
          </cell>
          <cell r="C540" t="str">
            <v>Fulham</v>
          </cell>
          <cell r="D540">
            <v>0.2</v>
          </cell>
          <cell r="E540">
            <v>0</v>
          </cell>
          <cell r="F540">
            <v>0</v>
          </cell>
          <cell r="G540">
            <v>3</v>
          </cell>
          <cell r="H540">
            <v>0</v>
          </cell>
          <cell r="I540">
            <v>0</v>
          </cell>
          <cell r="J540">
            <v>105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24</v>
          </cell>
          <cell r="P540">
            <v>0</v>
          </cell>
          <cell r="Q540">
            <v>0</v>
          </cell>
          <cell r="R540">
            <v>0</v>
          </cell>
          <cell r="S540">
            <v>0.2</v>
          </cell>
          <cell r="T540" t="str">
            <v>2022-08-20T14:00:00Z</v>
          </cell>
          <cell r="U540">
            <v>1</v>
          </cell>
          <cell r="V540">
            <v>4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3</v>
          </cell>
          <cell r="AB540">
            <v>0</v>
          </cell>
          <cell r="AC540">
            <v>23206</v>
          </cell>
          <cell r="AD540">
            <v>0</v>
          </cell>
          <cell r="AE540">
            <v>2</v>
          </cell>
          <cell r="AF540">
            <v>3</v>
          </cell>
          <cell r="AG540">
            <v>0</v>
          </cell>
          <cell r="AH540">
            <v>1</v>
          </cell>
        </row>
        <row r="541">
          <cell r="A541" t="str">
            <v>FrÃ©dÃ©ric Guilbert</v>
          </cell>
          <cell r="B541" t="str">
            <v>DEF</v>
          </cell>
          <cell r="C541" t="str">
            <v>Aston Villa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56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22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 t="str">
            <v>2022-08-20T14:00:00Z</v>
          </cell>
          <cell r="U541">
            <v>0</v>
          </cell>
          <cell r="V541">
            <v>7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3</v>
          </cell>
          <cell r="AB541">
            <v>0</v>
          </cell>
          <cell r="AC541">
            <v>88080</v>
          </cell>
          <cell r="AD541">
            <v>0</v>
          </cell>
          <cell r="AE541">
            <v>1</v>
          </cell>
          <cell r="AF541">
            <v>3</v>
          </cell>
          <cell r="AG541">
            <v>0</v>
          </cell>
          <cell r="AH541">
            <v>0</v>
          </cell>
        </row>
        <row r="542">
          <cell r="A542" t="str">
            <v>Rasmus Kristensen</v>
          </cell>
          <cell r="B542" t="str">
            <v>DEF</v>
          </cell>
          <cell r="C542" t="str">
            <v>Leeds</v>
          </cell>
          <cell r="D542">
            <v>1.7</v>
          </cell>
          <cell r="E542">
            <v>0</v>
          </cell>
          <cell r="F542">
            <v>0</v>
          </cell>
          <cell r="G542">
            <v>21</v>
          </cell>
          <cell r="H542">
            <v>1</v>
          </cell>
          <cell r="I542">
            <v>11.9</v>
          </cell>
          <cell r="J542">
            <v>244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25</v>
          </cell>
          <cell r="P542">
            <v>0</v>
          </cell>
          <cell r="Q542">
            <v>0</v>
          </cell>
          <cell r="R542">
            <v>3</v>
          </cell>
          <cell r="S542">
            <v>18.399999999999999</v>
          </cell>
          <cell r="T542" t="str">
            <v>2022-08-21T13:00:00Z</v>
          </cell>
          <cell r="U542">
            <v>90</v>
          </cell>
          <cell r="V542">
            <v>6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3</v>
          </cell>
          <cell r="AB542">
            <v>0</v>
          </cell>
          <cell r="AC542">
            <v>43249</v>
          </cell>
          <cell r="AD542">
            <v>0</v>
          </cell>
          <cell r="AE542">
            <v>0</v>
          </cell>
          <cell r="AF542">
            <v>3</v>
          </cell>
          <cell r="AG542">
            <v>0</v>
          </cell>
          <cell r="AH542">
            <v>6</v>
          </cell>
        </row>
        <row r="543">
          <cell r="A543" t="str">
            <v>Riyad Mahrez</v>
          </cell>
          <cell r="B543" t="str">
            <v>MID</v>
          </cell>
          <cell r="C543" t="str">
            <v>Man City</v>
          </cell>
          <cell r="D543">
            <v>2.2999999999999998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303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28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 t="str">
            <v>2022-08-21T15:30:00Z</v>
          </cell>
          <cell r="U543">
            <v>0</v>
          </cell>
          <cell r="V543">
            <v>15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3</v>
          </cell>
          <cell r="AB543">
            <v>0</v>
          </cell>
          <cell r="AC543">
            <v>340895</v>
          </cell>
          <cell r="AD543">
            <v>0</v>
          </cell>
          <cell r="AE543">
            <v>3</v>
          </cell>
          <cell r="AF543">
            <v>3</v>
          </cell>
          <cell r="AG543">
            <v>0</v>
          </cell>
          <cell r="AH543">
            <v>0</v>
          </cell>
        </row>
        <row r="544">
          <cell r="A544" t="str">
            <v>Danny Ings</v>
          </cell>
          <cell r="B544" t="str">
            <v>FWD</v>
          </cell>
          <cell r="C544" t="str">
            <v>Aston Villa</v>
          </cell>
          <cell r="D544">
            <v>2.7</v>
          </cell>
          <cell r="E544">
            <v>0</v>
          </cell>
          <cell r="F544">
            <v>0</v>
          </cell>
          <cell r="G544">
            <v>1</v>
          </cell>
          <cell r="H544">
            <v>0</v>
          </cell>
          <cell r="I544">
            <v>0</v>
          </cell>
          <cell r="J544">
            <v>30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22</v>
          </cell>
          <cell r="P544">
            <v>1</v>
          </cell>
          <cell r="Q544">
            <v>0</v>
          </cell>
          <cell r="R544">
            <v>1.8</v>
          </cell>
          <cell r="S544">
            <v>1</v>
          </cell>
          <cell r="T544" t="str">
            <v>2022-08-20T14:00:00Z</v>
          </cell>
          <cell r="U544">
            <v>24</v>
          </cell>
          <cell r="V544">
            <v>7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3</v>
          </cell>
          <cell r="AB544">
            <v>0</v>
          </cell>
          <cell r="AC544">
            <v>208449</v>
          </cell>
          <cell r="AD544">
            <v>0</v>
          </cell>
          <cell r="AE544">
            <v>1</v>
          </cell>
          <cell r="AF544">
            <v>3</v>
          </cell>
          <cell r="AG544">
            <v>17</v>
          </cell>
          <cell r="AH544">
            <v>1</v>
          </cell>
        </row>
        <row r="545">
          <cell r="A545" t="str">
            <v>Andros Townsend</v>
          </cell>
          <cell r="B545" t="str">
            <v>MID</v>
          </cell>
          <cell r="C545" t="str">
            <v>Everton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179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23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 t="str">
            <v>2022-08-20T14:00:00Z</v>
          </cell>
          <cell r="U545">
            <v>0</v>
          </cell>
          <cell r="V545">
            <v>16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3</v>
          </cell>
          <cell r="AB545">
            <v>0</v>
          </cell>
          <cell r="AC545">
            <v>570</v>
          </cell>
          <cell r="AD545">
            <v>0</v>
          </cell>
          <cell r="AE545">
            <v>1</v>
          </cell>
          <cell r="AF545">
            <v>1</v>
          </cell>
          <cell r="AG545">
            <v>0</v>
          </cell>
          <cell r="AH545">
            <v>0</v>
          </cell>
        </row>
        <row r="546">
          <cell r="A546" t="str">
            <v>Marcus Tavernier</v>
          </cell>
          <cell r="B546" t="str">
            <v>MID</v>
          </cell>
          <cell r="C546" t="str">
            <v>Bournemouth</v>
          </cell>
          <cell r="D546">
            <v>1.3</v>
          </cell>
          <cell r="E546">
            <v>0</v>
          </cell>
          <cell r="F546">
            <v>0</v>
          </cell>
          <cell r="G546">
            <v>7</v>
          </cell>
          <cell r="H546">
            <v>0</v>
          </cell>
          <cell r="I546">
            <v>17.3</v>
          </cell>
          <cell r="J546">
            <v>535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21</v>
          </cell>
          <cell r="P546">
            <v>3</v>
          </cell>
          <cell r="Q546">
            <v>0</v>
          </cell>
          <cell r="R546">
            <v>2.4</v>
          </cell>
          <cell r="S546">
            <v>0</v>
          </cell>
          <cell r="T546" t="str">
            <v>2022-08-20T16:30:00Z</v>
          </cell>
          <cell r="U546">
            <v>90</v>
          </cell>
          <cell r="V546">
            <v>1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3</v>
          </cell>
          <cell r="AB546">
            <v>0</v>
          </cell>
          <cell r="AC546">
            <v>11197</v>
          </cell>
          <cell r="AD546">
            <v>0</v>
          </cell>
          <cell r="AE546">
            <v>3</v>
          </cell>
          <cell r="AF546">
            <v>0</v>
          </cell>
          <cell r="AG546">
            <v>7</v>
          </cell>
          <cell r="AH546">
            <v>2</v>
          </cell>
        </row>
        <row r="547">
          <cell r="A547" t="str">
            <v>Ivan Neves Abreu Cavaleiro</v>
          </cell>
          <cell r="B547" t="str">
            <v>MID</v>
          </cell>
          <cell r="C547" t="str">
            <v>Fulham</v>
          </cell>
          <cell r="D547">
            <v>-0.5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214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24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 t="str">
            <v>2022-08-20T14:00:00Z</v>
          </cell>
          <cell r="U547">
            <v>0</v>
          </cell>
          <cell r="V547">
            <v>4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3</v>
          </cell>
          <cell r="AB547">
            <v>0</v>
          </cell>
          <cell r="AC547">
            <v>6766</v>
          </cell>
          <cell r="AD547">
            <v>0</v>
          </cell>
          <cell r="AE547">
            <v>2</v>
          </cell>
          <cell r="AF547">
            <v>3</v>
          </cell>
          <cell r="AG547">
            <v>0</v>
          </cell>
          <cell r="AH547">
            <v>0</v>
          </cell>
        </row>
        <row r="548">
          <cell r="A548" t="str">
            <v>Jonjo Shelvey</v>
          </cell>
          <cell r="B548" t="str">
            <v>MID</v>
          </cell>
          <cell r="C548" t="str">
            <v>Newcastle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349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28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 t="str">
            <v>2022-08-21T15:30:00Z</v>
          </cell>
          <cell r="U548">
            <v>0</v>
          </cell>
          <cell r="V548">
            <v>13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3</v>
          </cell>
          <cell r="AB548">
            <v>0</v>
          </cell>
          <cell r="AC548">
            <v>2892</v>
          </cell>
          <cell r="AD548">
            <v>0</v>
          </cell>
          <cell r="AE548">
            <v>3</v>
          </cell>
          <cell r="AF548">
            <v>3</v>
          </cell>
          <cell r="AG548">
            <v>0</v>
          </cell>
          <cell r="AH548">
            <v>0</v>
          </cell>
        </row>
        <row r="549">
          <cell r="A549" t="str">
            <v>Victor LindelÃ¶f</v>
          </cell>
          <cell r="B549" t="str">
            <v>DEF</v>
          </cell>
          <cell r="C549" t="str">
            <v>Man Utd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337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27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 t="str">
            <v>2022-08-22T19:00:00Z</v>
          </cell>
          <cell r="U549">
            <v>0</v>
          </cell>
          <cell r="V549">
            <v>12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3</v>
          </cell>
          <cell r="AB549">
            <v>0</v>
          </cell>
          <cell r="AC549">
            <v>11989</v>
          </cell>
          <cell r="AD549">
            <v>0</v>
          </cell>
          <cell r="AE549">
            <v>1</v>
          </cell>
          <cell r="AF549">
            <v>2</v>
          </cell>
          <cell r="AG549">
            <v>0</v>
          </cell>
          <cell r="AH549">
            <v>0</v>
          </cell>
        </row>
        <row r="550">
          <cell r="A550" t="str">
            <v>Miguel AlmirÃ³n Rejala</v>
          </cell>
          <cell r="B550" t="str">
            <v>MID</v>
          </cell>
          <cell r="C550" t="str">
            <v>Newcastle</v>
          </cell>
          <cell r="D550">
            <v>3.3</v>
          </cell>
          <cell r="E550">
            <v>0</v>
          </cell>
          <cell r="F550">
            <v>0</v>
          </cell>
          <cell r="G550">
            <v>19</v>
          </cell>
          <cell r="H550">
            <v>0</v>
          </cell>
          <cell r="I550">
            <v>11.5</v>
          </cell>
          <cell r="J550">
            <v>369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28</v>
          </cell>
          <cell r="P550">
            <v>3</v>
          </cell>
          <cell r="Q550">
            <v>1</v>
          </cell>
          <cell r="R550">
            <v>10.199999999999999</v>
          </cell>
          <cell r="S550">
            <v>31.2</v>
          </cell>
          <cell r="T550" t="str">
            <v>2022-08-21T15:30:00Z</v>
          </cell>
          <cell r="U550">
            <v>82</v>
          </cell>
          <cell r="V550">
            <v>13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3</v>
          </cell>
          <cell r="AB550">
            <v>0</v>
          </cell>
          <cell r="AC550">
            <v>116140</v>
          </cell>
          <cell r="AD550">
            <v>0</v>
          </cell>
          <cell r="AE550">
            <v>3</v>
          </cell>
          <cell r="AF550">
            <v>3</v>
          </cell>
          <cell r="AG550">
            <v>59</v>
          </cell>
          <cell r="AH550">
            <v>7</v>
          </cell>
        </row>
        <row r="551">
          <cell r="A551" t="str">
            <v>Odsonne Edouard</v>
          </cell>
          <cell r="B551" t="str">
            <v>FWD</v>
          </cell>
          <cell r="C551" t="str">
            <v>Crystal Palace</v>
          </cell>
          <cell r="D551">
            <v>2</v>
          </cell>
          <cell r="E551">
            <v>1</v>
          </cell>
          <cell r="F551">
            <v>0</v>
          </cell>
          <cell r="G551">
            <v>11</v>
          </cell>
          <cell r="H551">
            <v>0</v>
          </cell>
          <cell r="I551">
            <v>13.4</v>
          </cell>
          <cell r="J551">
            <v>166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22</v>
          </cell>
          <cell r="P551">
            <v>1</v>
          </cell>
          <cell r="Q551">
            <v>0</v>
          </cell>
          <cell r="R551">
            <v>6.8</v>
          </cell>
          <cell r="S551">
            <v>21.6</v>
          </cell>
          <cell r="T551" t="str">
            <v>2022-08-20T14:00:00Z</v>
          </cell>
          <cell r="U551">
            <v>69</v>
          </cell>
          <cell r="V551">
            <v>2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3</v>
          </cell>
          <cell r="AB551">
            <v>0</v>
          </cell>
          <cell r="AC551">
            <v>246954</v>
          </cell>
          <cell r="AD551">
            <v>0</v>
          </cell>
          <cell r="AE551">
            <v>1</v>
          </cell>
          <cell r="AF551">
            <v>3</v>
          </cell>
          <cell r="AG551">
            <v>33</v>
          </cell>
          <cell r="AH551">
            <v>5</v>
          </cell>
        </row>
        <row r="552">
          <cell r="A552" t="str">
            <v>Christian Benteke</v>
          </cell>
          <cell r="B552" t="str">
            <v>FWD</v>
          </cell>
          <cell r="C552" t="str">
            <v>Crystal Palace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155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22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 t="str">
            <v>2022-08-20T14:00:00Z</v>
          </cell>
          <cell r="U552">
            <v>0</v>
          </cell>
          <cell r="V552">
            <v>2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3</v>
          </cell>
          <cell r="AB552">
            <v>0</v>
          </cell>
          <cell r="AC552">
            <v>38799</v>
          </cell>
          <cell r="AD552">
            <v>0</v>
          </cell>
          <cell r="AE552">
            <v>1</v>
          </cell>
          <cell r="AF552">
            <v>3</v>
          </cell>
          <cell r="AG552">
            <v>0</v>
          </cell>
          <cell r="AH552">
            <v>0</v>
          </cell>
        </row>
        <row r="553">
          <cell r="A553" t="str">
            <v>Tim Iroegbunam</v>
          </cell>
          <cell r="B553" t="str">
            <v>MID</v>
          </cell>
          <cell r="C553" t="str">
            <v>Aston Villa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49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22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 t="str">
            <v>2022-08-20T14:00:00Z</v>
          </cell>
          <cell r="U553">
            <v>0</v>
          </cell>
          <cell r="V553">
            <v>7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3</v>
          </cell>
          <cell r="AB553">
            <v>0</v>
          </cell>
          <cell r="AC553">
            <v>3718</v>
          </cell>
          <cell r="AD553">
            <v>0</v>
          </cell>
          <cell r="AE553">
            <v>1</v>
          </cell>
          <cell r="AF553">
            <v>3</v>
          </cell>
          <cell r="AG553">
            <v>0</v>
          </cell>
          <cell r="AH553">
            <v>0</v>
          </cell>
        </row>
        <row r="554">
          <cell r="A554" t="str">
            <v>Lyle Taylor</v>
          </cell>
          <cell r="B554" t="str">
            <v>FWD</v>
          </cell>
          <cell r="C554" t="str">
            <v>Nott'm Forest</v>
          </cell>
          <cell r="D554">
            <v>-0.5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380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23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 t="str">
            <v>2022-08-20T14:00:00Z</v>
          </cell>
          <cell r="U554">
            <v>0</v>
          </cell>
          <cell r="V554">
            <v>8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3</v>
          </cell>
          <cell r="AB554">
            <v>0</v>
          </cell>
          <cell r="AC554">
            <v>935830</v>
          </cell>
          <cell r="AD554">
            <v>0</v>
          </cell>
          <cell r="AE554">
            <v>1</v>
          </cell>
          <cell r="AF554">
            <v>1</v>
          </cell>
          <cell r="AG554">
            <v>0</v>
          </cell>
          <cell r="AH554">
            <v>0</v>
          </cell>
        </row>
        <row r="555">
          <cell r="A555" t="str">
            <v>Jack Colback</v>
          </cell>
          <cell r="B555" t="str">
            <v>MID</v>
          </cell>
          <cell r="C555" t="str">
            <v>Nott'm Forest</v>
          </cell>
          <cell r="D555">
            <v>0.1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381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23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 t="str">
            <v>2022-08-20T14:00:00Z</v>
          </cell>
          <cell r="U555">
            <v>0</v>
          </cell>
          <cell r="V555">
            <v>8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3</v>
          </cell>
          <cell r="AB555">
            <v>0</v>
          </cell>
          <cell r="AC555">
            <v>124965</v>
          </cell>
          <cell r="AD555">
            <v>0</v>
          </cell>
          <cell r="AE555">
            <v>1</v>
          </cell>
          <cell r="AF555">
            <v>1</v>
          </cell>
          <cell r="AG555">
            <v>0</v>
          </cell>
          <cell r="AH555">
            <v>0</v>
          </cell>
        </row>
        <row r="556">
          <cell r="A556" t="str">
            <v>Elliot Anderson</v>
          </cell>
          <cell r="B556" t="str">
            <v>MID</v>
          </cell>
          <cell r="C556" t="str">
            <v>Newcastle</v>
          </cell>
          <cell r="D556">
            <v>-1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552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28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 t="str">
            <v>2022-08-21T15:30:00Z</v>
          </cell>
          <cell r="U556">
            <v>0</v>
          </cell>
          <cell r="V556">
            <v>13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3</v>
          </cell>
          <cell r="AB556">
            <v>0</v>
          </cell>
          <cell r="AC556">
            <v>17278</v>
          </cell>
          <cell r="AD556">
            <v>0</v>
          </cell>
          <cell r="AE556">
            <v>3</v>
          </cell>
          <cell r="AF556">
            <v>3</v>
          </cell>
          <cell r="AG556">
            <v>0</v>
          </cell>
          <cell r="AH556">
            <v>0</v>
          </cell>
        </row>
        <row r="557">
          <cell r="A557" t="str">
            <v>Deniz Undav</v>
          </cell>
          <cell r="B557" t="str">
            <v>FWD</v>
          </cell>
          <cell r="C557" t="str">
            <v>Brighton</v>
          </cell>
          <cell r="D557">
            <v>0.3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123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30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 t="str">
            <v>2022-08-21T13:00:00Z</v>
          </cell>
          <cell r="U557">
            <v>0</v>
          </cell>
          <cell r="V557">
            <v>19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3</v>
          </cell>
          <cell r="AB557">
            <v>0</v>
          </cell>
          <cell r="AC557">
            <v>57152</v>
          </cell>
          <cell r="AD557">
            <v>0</v>
          </cell>
          <cell r="AE557">
            <v>2</v>
          </cell>
          <cell r="AF557">
            <v>0</v>
          </cell>
          <cell r="AG557">
            <v>0</v>
          </cell>
          <cell r="AH557">
            <v>0</v>
          </cell>
        </row>
        <row r="558">
          <cell r="A558" t="str">
            <v>Tom Cairney</v>
          </cell>
          <cell r="B558" t="str">
            <v>MID</v>
          </cell>
          <cell r="C558" t="str">
            <v>Fulham</v>
          </cell>
          <cell r="D558">
            <v>0.5</v>
          </cell>
          <cell r="E558">
            <v>0</v>
          </cell>
          <cell r="F558">
            <v>0</v>
          </cell>
          <cell r="G558">
            <v>7</v>
          </cell>
          <cell r="H558">
            <v>0</v>
          </cell>
          <cell r="I558">
            <v>10.8</v>
          </cell>
          <cell r="J558">
            <v>200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24</v>
          </cell>
          <cell r="P558">
            <v>0</v>
          </cell>
          <cell r="Q558">
            <v>0</v>
          </cell>
          <cell r="R558">
            <v>1.4</v>
          </cell>
          <cell r="S558">
            <v>3.2</v>
          </cell>
          <cell r="T558" t="str">
            <v>2022-08-20T14:00:00Z</v>
          </cell>
          <cell r="U558">
            <v>13</v>
          </cell>
          <cell r="V558">
            <v>4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3</v>
          </cell>
          <cell r="AB558">
            <v>0</v>
          </cell>
          <cell r="AC558">
            <v>6339</v>
          </cell>
          <cell r="AD558">
            <v>0</v>
          </cell>
          <cell r="AE558">
            <v>2</v>
          </cell>
          <cell r="AF558">
            <v>3</v>
          </cell>
          <cell r="AG558">
            <v>0</v>
          </cell>
          <cell r="AH558">
            <v>1</v>
          </cell>
        </row>
        <row r="559">
          <cell r="A559" t="str">
            <v>Jonathan Castro Otto</v>
          </cell>
          <cell r="B559" t="str">
            <v>DEF</v>
          </cell>
          <cell r="C559" t="str">
            <v>Wolves</v>
          </cell>
          <cell r="D559">
            <v>2.5</v>
          </cell>
          <cell r="E559">
            <v>0</v>
          </cell>
          <cell r="F559">
            <v>0</v>
          </cell>
          <cell r="G559">
            <v>13</v>
          </cell>
          <cell r="H559">
            <v>0</v>
          </cell>
          <cell r="I559">
            <v>8.8000000000000007</v>
          </cell>
          <cell r="J559">
            <v>477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29</v>
          </cell>
          <cell r="P559">
            <v>1</v>
          </cell>
          <cell r="Q559">
            <v>0</v>
          </cell>
          <cell r="R559">
            <v>4.5</v>
          </cell>
          <cell r="S559">
            <v>20.399999999999999</v>
          </cell>
          <cell r="T559" t="str">
            <v>2022-08-20T11:30:00Z</v>
          </cell>
          <cell r="U559">
            <v>90</v>
          </cell>
          <cell r="V559">
            <v>18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3</v>
          </cell>
          <cell r="AB559">
            <v>0</v>
          </cell>
          <cell r="AC559">
            <v>53189</v>
          </cell>
          <cell r="AD559">
            <v>0</v>
          </cell>
          <cell r="AE559">
            <v>0</v>
          </cell>
          <cell r="AF559">
            <v>1</v>
          </cell>
          <cell r="AG559">
            <v>16</v>
          </cell>
          <cell r="AH559">
            <v>2</v>
          </cell>
        </row>
        <row r="560">
          <cell r="A560" t="str">
            <v>Marcos Senesi</v>
          </cell>
          <cell r="B560" t="str">
            <v>DEF</v>
          </cell>
          <cell r="C560" t="str">
            <v>Bournemouth</v>
          </cell>
          <cell r="D560">
            <v>-0.5</v>
          </cell>
          <cell r="E560">
            <v>0</v>
          </cell>
          <cell r="F560">
            <v>0</v>
          </cell>
          <cell r="G560">
            <v>3</v>
          </cell>
          <cell r="H560">
            <v>0</v>
          </cell>
          <cell r="I560">
            <v>0.1</v>
          </cell>
          <cell r="J560">
            <v>576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21</v>
          </cell>
          <cell r="P560">
            <v>2</v>
          </cell>
          <cell r="Q560">
            <v>0</v>
          </cell>
          <cell r="R560">
            <v>0.7</v>
          </cell>
          <cell r="S560">
            <v>7.2</v>
          </cell>
          <cell r="T560" t="str">
            <v>2022-08-20T16:30:00Z</v>
          </cell>
          <cell r="U560">
            <v>45</v>
          </cell>
          <cell r="V560">
            <v>1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3</v>
          </cell>
          <cell r="AB560">
            <v>0</v>
          </cell>
          <cell r="AC560">
            <v>1635</v>
          </cell>
          <cell r="AD560">
            <v>0</v>
          </cell>
          <cell r="AE560">
            <v>3</v>
          </cell>
          <cell r="AF560">
            <v>0</v>
          </cell>
          <cell r="AG560">
            <v>0</v>
          </cell>
          <cell r="AH560">
            <v>0</v>
          </cell>
        </row>
        <row r="561">
          <cell r="A561" t="str">
            <v>Youri Tielemans</v>
          </cell>
          <cell r="B561" t="str">
            <v>MID</v>
          </cell>
          <cell r="C561" t="str">
            <v>Leicester</v>
          </cell>
          <cell r="D561">
            <v>1.7</v>
          </cell>
          <cell r="E561">
            <v>0</v>
          </cell>
          <cell r="F561">
            <v>0</v>
          </cell>
          <cell r="G561">
            <v>5</v>
          </cell>
          <cell r="H561">
            <v>0</v>
          </cell>
          <cell r="I561">
            <v>4.7</v>
          </cell>
          <cell r="J561">
            <v>259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26</v>
          </cell>
          <cell r="P561">
            <v>2</v>
          </cell>
          <cell r="Q561">
            <v>0</v>
          </cell>
          <cell r="R561">
            <v>1.1000000000000001</v>
          </cell>
          <cell r="S561">
            <v>6.4</v>
          </cell>
          <cell r="T561" t="str">
            <v>2022-08-20T14:00:00Z</v>
          </cell>
          <cell r="U561">
            <v>25</v>
          </cell>
          <cell r="V561">
            <v>17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3</v>
          </cell>
          <cell r="AB561">
            <v>0</v>
          </cell>
          <cell r="AC561">
            <v>192766</v>
          </cell>
          <cell r="AD561">
            <v>0</v>
          </cell>
          <cell r="AE561">
            <v>2</v>
          </cell>
          <cell r="AF561">
            <v>1</v>
          </cell>
          <cell r="AG561">
            <v>0</v>
          </cell>
          <cell r="AH561">
            <v>1</v>
          </cell>
        </row>
        <row r="562">
          <cell r="A562" t="str">
            <v>Jonathan Panzo</v>
          </cell>
          <cell r="B562" t="str">
            <v>DEF</v>
          </cell>
          <cell r="C562" t="str">
            <v>Nott'm Forest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389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23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 t="str">
            <v>2022-08-20T14:00:00Z</v>
          </cell>
          <cell r="U562">
            <v>0</v>
          </cell>
          <cell r="V562">
            <v>8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3</v>
          </cell>
          <cell r="AB562">
            <v>0</v>
          </cell>
          <cell r="AC562">
            <v>1565</v>
          </cell>
          <cell r="AD562">
            <v>0</v>
          </cell>
          <cell r="AE562">
            <v>1</v>
          </cell>
          <cell r="AF562">
            <v>1</v>
          </cell>
          <cell r="AG562">
            <v>0</v>
          </cell>
          <cell r="AH562">
            <v>0</v>
          </cell>
        </row>
        <row r="563">
          <cell r="A563" t="str">
            <v>Romain Perraud</v>
          </cell>
          <cell r="B563" t="str">
            <v>DEF</v>
          </cell>
          <cell r="C563" t="str">
            <v>Southampton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417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26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 t="str">
            <v>2022-08-20T14:00:00Z</v>
          </cell>
          <cell r="U563">
            <v>0</v>
          </cell>
          <cell r="V563">
            <v>10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3</v>
          </cell>
          <cell r="AB563">
            <v>0</v>
          </cell>
          <cell r="AC563">
            <v>4022</v>
          </cell>
          <cell r="AD563">
            <v>0</v>
          </cell>
          <cell r="AE563">
            <v>2</v>
          </cell>
          <cell r="AF563">
            <v>1</v>
          </cell>
          <cell r="AG563">
            <v>0</v>
          </cell>
          <cell r="AH563">
            <v>0</v>
          </cell>
        </row>
        <row r="564">
          <cell r="A564" t="str">
            <v>Kristoffer Klaesson</v>
          </cell>
          <cell r="B564" t="str">
            <v>GK</v>
          </cell>
          <cell r="C564" t="str">
            <v>Leeds</v>
          </cell>
          <cell r="D564">
            <v>-1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236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25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 t="str">
            <v>2022-08-21T13:00:00Z</v>
          </cell>
          <cell r="U564">
            <v>0</v>
          </cell>
          <cell r="V564">
            <v>6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3</v>
          </cell>
          <cell r="AB564">
            <v>0</v>
          </cell>
          <cell r="AC564">
            <v>43481</v>
          </cell>
          <cell r="AD564">
            <v>0</v>
          </cell>
          <cell r="AE564">
            <v>0</v>
          </cell>
          <cell r="AF564">
            <v>3</v>
          </cell>
          <cell r="AG564">
            <v>0</v>
          </cell>
          <cell r="AH564">
            <v>0</v>
          </cell>
        </row>
        <row r="565">
          <cell r="A565" t="str">
            <v>Harrison Reed</v>
          </cell>
          <cell r="B565" t="str">
            <v>MID</v>
          </cell>
          <cell r="C565" t="str">
            <v>Fulham</v>
          </cell>
          <cell r="D565">
            <v>1.5</v>
          </cell>
          <cell r="E565">
            <v>0</v>
          </cell>
          <cell r="F565">
            <v>0</v>
          </cell>
          <cell r="G565">
            <v>5</v>
          </cell>
          <cell r="H565">
            <v>0</v>
          </cell>
          <cell r="I565">
            <v>6.8</v>
          </cell>
          <cell r="J565">
            <v>211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24</v>
          </cell>
          <cell r="P565">
            <v>2</v>
          </cell>
          <cell r="Q565">
            <v>0</v>
          </cell>
          <cell r="R565">
            <v>2.1</v>
          </cell>
          <cell r="S565">
            <v>0.8</v>
          </cell>
          <cell r="T565" t="str">
            <v>2022-08-20T14:00:00Z</v>
          </cell>
          <cell r="U565">
            <v>90</v>
          </cell>
          <cell r="V565">
            <v>4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3</v>
          </cell>
          <cell r="AB565">
            <v>0</v>
          </cell>
          <cell r="AC565">
            <v>111207</v>
          </cell>
          <cell r="AD565">
            <v>0</v>
          </cell>
          <cell r="AE565">
            <v>2</v>
          </cell>
          <cell r="AF565">
            <v>3</v>
          </cell>
          <cell r="AG565">
            <v>13</v>
          </cell>
          <cell r="AH565">
            <v>2</v>
          </cell>
        </row>
        <row r="566">
          <cell r="A566" t="str">
            <v>FÃ¡bio Freitas Gouveia Carvalho</v>
          </cell>
          <cell r="B566" t="str">
            <v>MID</v>
          </cell>
          <cell r="C566" t="str">
            <v>Liverpool</v>
          </cell>
          <cell r="D566">
            <v>2.5</v>
          </cell>
          <cell r="E566">
            <v>1</v>
          </cell>
          <cell r="F566">
            <v>0</v>
          </cell>
          <cell r="G566">
            <v>12</v>
          </cell>
          <cell r="H566">
            <v>0</v>
          </cell>
          <cell r="I566">
            <v>1.2</v>
          </cell>
          <cell r="J566">
            <v>296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27</v>
          </cell>
          <cell r="P566">
            <v>0</v>
          </cell>
          <cell r="Q566">
            <v>0</v>
          </cell>
          <cell r="R566">
            <v>4.5</v>
          </cell>
          <cell r="S566">
            <v>4.8</v>
          </cell>
          <cell r="T566" t="str">
            <v>2022-08-22T19:00:00Z</v>
          </cell>
          <cell r="U566">
            <v>17</v>
          </cell>
          <cell r="V566">
            <v>14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3</v>
          </cell>
          <cell r="AB566">
            <v>0</v>
          </cell>
          <cell r="AC566">
            <v>23232</v>
          </cell>
          <cell r="AD566">
            <v>0</v>
          </cell>
          <cell r="AE566">
            <v>1</v>
          </cell>
          <cell r="AF566">
            <v>2</v>
          </cell>
          <cell r="AG566">
            <v>39</v>
          </cell>
          <cell r="AH566">
            <v>4</v>
          </cell>
        </row>
        <row r="567">
          <cell r="A567" t="str">
            <v>ClÃ©ment Lenglet</v>
          </cell>
          <cell r="B567" t="str">
            <v>DEF</v>
          </cell>
          <cell r="C567" t="str">
            <v>Spurs</v>
          </cell>
          <cell r="D567">
            <v>0.8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513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29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 t="str">
            <v>2022-08-20T11:30:00Z</v>
          </cell>
          <cell r="U567">
            <v>0</v>
          </cell>
          <cell r="V567">
            <v>20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3</v>
          </cell>
          <cell r="AB567">
            <v>0</v>
          </cell>
          <cell r="AC567">
            <v>27701</v>
          </cell>
          <cell r="AD567">
            <v>0</v>
          </cell>
          <cell r="AE567">
            <v>0</v>
          </cell>
          <cell r="AF567">
            <v>1</v>
          </cell>
          <cell r="AG567">
            <v>0</v>
          </cell>
          <cell r="AH567">
            <v>0</v>
          </cell>
        </row>
        <row r="568">
          <cell r="A568" t="str">
            <v>Alexis Mac Allister</v>
          </cell>
          <cell r="B568" t="str">
            <v>MID</v>
          </cell>
          <cell r="C568" t="str">
            <v>Brighton</v>
          </cell>
          <cell r="D568">
            <v>4.3</v>
          </cell>
          <cell r="E568">
            <v>0</v>
          </cell>
          <cell r="F568">
            <v>3</v>
          </cell>
          <cell r="G568">
            <v>36</v>
          </cell>
          <cell r="H568">
            <v>1</v>
          </cell>
          <cell r="I568">
            <v>6.6</v>
          </cell>
          <cell r="J568">
            <v>116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30</v>
          </cell>
          <cell r="P568">
            <v>0</v>
          </cell>
          <cell r="Q568">
            <v>1</v>
          </cell>
          <cell r="R568">
            <v>6.9</v>
          </cell>
          <cell r="S568">
            <v>44.2</v>
          </cell>
          <cell r="T568" t="str">
            <v>2022-08-21T13:00:00Z</v>
          </cell>
          <cell r="U568">
            <v>90</v>
          </cell>
          <cell r="V568">
            <v>19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3</v>
          </cell>
          <cell r="AB568">
            <v>0</v>
          </cell>
          <cell r="AC568">
            <v>16833</v>
          </cell>
          <cell r="AD568">
            <v>0</v>
          </cell>
          <cell r="AE568">
            <v>2</v>
          </cell>
          <cell r="AF568">
            <v>0</v>
          </cell>
          <cell r="AG568">
            <v>18</v>
          </cell>
          <cell r="AH568">
            <v>11</v>
          </cell>
        </row>
        <row r="569">
          <cell r="A569" t="str">
            <v>Eberechi Eze</v>
          </cell>
          <cell r="B569" t="str">
            <v>MID</v>
          </cell>
          <cell r="C569" t="str">
            <v>Crystal Palace</v>
          </cell>
          <cell r="D569">
            <v>3.7</v>
          </cell>
          <cell r="E569">
            <v>0</v>
          </cell>
          <cell r="F569">
            <v>1</v>
          </cell>
          <cell r="G569">
            <v>29</v>
          </cell>
          <cell r="H569">
            <v>0</v>
          </cell>
          <cell r="I569">
            <v>45.7</v>
          </cell>
          <cell r="J569">
            <v>169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22</v>
          </cell>
          <cell r="P569">
            <v>1</v>
          </cell>
          <cell r="Q569">
            <v>0</v>
          </cell>
          <cell r="R569">
            <v>8.8000000000000007</v>
          </cell>
          <cell r="S569">
            <v>15.8</v>
          </cell>
          <cell r="T569" t="str">
            <v>2022-08-20T14:00:00Z</v>
          </cell>
          <cell r="U569">
            <v>90</v>
          </cell>
          <cell r="V569">
            <v>2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3</v>
          </cell>
          <cell r="AB569">
            <v>0</v>
          </cell>
          <cell r="AC569">
            <v>155641</v>
          </cell>
          <cell r="AD569">
            <v>0</v>
          </cell>
          <cell r="AE569">
            <v>1</v>
          </cell>
          <cell r="AF569">
            <v>3</v>
          </cell>
          <cell r="AG569">
            <v>26</v>
          </cell>
          <cell r="AH569">
            <v>3</v>
          </cell>
        </row>
        <row r="570">
          <cell r="A570" t="str">
            <v>Anthony Elanga</v>
          </cell>
          <cell r="B570" t="str">
            <v>MID</v>
          </cell>
          <cell r="C570" t="str">
            <v>Man Utd</v>
          </cell>
          <cell r="D570">
            <v>1.5</v>
          </cell>
          <cell r="E570">
            <v>1</v>
          </cell>
          <cell r="F570">
            <v>0</v>
          </cell>
          <cell r="G570">
            <v>10</v>
          </cell>
          <cell r="H570">
            <v>0</v>
          </cell>
          <cell r="I570">
            <v>11.1</v>
          </cell>
          <cell r="J570">
            <v>344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27</v>
          </cell>
          <cell r="P570">
            <v>0</v>
          </cell>
          <cell r="Q570">
            <v>0</v>
          </cell>
          <cell r="R570">
            <v>3.4</v>
          </cell>
          <cell r="S570">
            <v>16.600000000000001</v>
          </cell>
          <cell r="T570" t="str">
            <v>2022-08-22T19:00:00Z</v>
          </cell>
          <cell r="U570">
            <v>45</v>
          </cell>
          <cell r="V570">
            <v>12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3</v>
          </cell>
          <cell r="AB570">
            <v>0</v>
          </cell>
          <cell r="AC570">
            <v>62160</v>
          </cell>
          <cell r="AD570">
            <v>0</v>
          </cell>
          <cell r="AE570">
            <v>1</v>
          </cell>
          <cell r="AF570">
            <v>2</v>
          </cell>
          <cell r="AG570">
            <v>6</v>
          </cell>
          <cell r="AH570">
            <v>4</v>
          </cell>
        </row>
        <row r="571">
          <cell r="A571" t="str">
            <v>Luis DÃ­az</v>
          </cell>
          <cell r="B571" t="str">
            <v>MID</v>
          </cell>
          <cell r="C571" t="str">
            <v>Liverpool</v>
          </cell>
          <cell r="D571">
            <v>4.8</v>
          </cell>
          <cell r="E571">
            <v>0</v>
          </cell>
          <cell r="F571">
            <v>0</v>
          </cell>
          <cell r="G571">
            <v>-4</v>
          </cell>
          <cell r="H571">
            <v>0</v>
          </cell>
          <cell r="I571">
            <v>4.3</v>
          </cell>
          <cell r="J571">
            <v>293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27</v>
          </cell>
          <cell r="P571">
            <v>2</v>
          </cell>
          <cell r="Q571">
            <v>0</v>
          </cell>
          <cell r="R571">
            <v>5.4</v>
          </cell>
          <cell r="S571">
            <v>2.8</v>
          </cell>
          <cell r="T571" t="str">
            <v>2022-08-22T19:00:00Z</v>
          </cell>
          <cell r="U571">
            <v>90</v>
          </cell>
          <cell r="V571">
            <v>14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3</v>
          </cell>
          <cell r="AB571">
            <v>0</v>
          </cell>
          <cell r="AC571">
            <v>2044299</v>
          </cell>
          <cell r="AD571">
            <v>0</v>
          </cell>
          <cell r="AE571">
            <v>1</v>
          </cell>
          <cell r="AF571">
            <v>2</v>
          </cell>
          <cell r="AG571">
            <v>47</v>
          </cell>
          <cell r="AH571">
            <v>2</v>
          </cell>
        </row>
        <row r="572">
          <cell r="A572" t="str">
            <v>Bobby De Cordova-Reid</v>
          </cell>
          <cell r="B572" t="str">
            <v>MID</v>
          </cell>
          <cell r="C572" t="str">
            <v>Fulham</v>
          </cell>
          <cell r="D572">
            <v>2.6</v>
          </cell>
          <cell r="E572">
            <v>0</v>
          </cell>
          <cell r="F572">
            <v>1</v>
          </cell>
          <cell r="G572">
            <v>24</v>
          </cell>
          <cell r="H572">
            <v>0</v>
          </cell>
          <cell r="I572">
            <v>22.4</v>
          </cell>
          <cell r="J572">
            <v>205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24</v>
          </cell>
          <cell r="P572">
            <v>2</v>
          </cell>
          <cell r="Q572">
            <v>1</v>
          </cell>
          <cell r="R572">
            <v>10.5</v>
          </cell>
          <cell r="S572">
            <v>37.6</v>
          </cell>
          <cell r="T572" t="str">
            <v>2022-08-20T14:00:00Z</v>
          </cell>
          <cell r="U572">
            <v>90</v>
          </cell>
          <cell r="V572">
            <v>4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3</v>
          </cell>
          <cell r="AB572">
            <v>0</v>
          </cell>
          <cell r="AC572">
            <v>5503</v>
          </cell>
          <cell r="AD572">
            <v>0</v>
          </cell>
          <cell r="AE572">
            <v>2</v>
          </cell>
          <cell r="AF572">
            <v>3</v>
          </cell>
          <cell r="AG572">
            <v>45</v>
          </cell>
          <cell r="AH572">
            <v>8</v>
          </cell>
        </row>
        <row r="573">
          <cell r="A573" t="str">
            <v>Alex Telles</v>
          </cell>
          <cell r="B573" t="str">
            <v>DEF</v>
          </cell>
          <cell r="C573" t="str">
            <v>Man Utd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334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27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 t="str">
            <v>2022-08-22T19:00:00Z</v>
          </cell>
          <cell r="U573">
            <v>0</v>
          </cell>
          <cell r="V573">
            <v>12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3</v>
          </cell>
          <cell r="AB573">
            <v>0</v>
          </cell>
          <cell r="AC573">
            <v>3560</v>
          </cell>
          <cell r="AD573">
            <v>0</v>
          </cell>
          <cell r="AE573">
            <v>1</v>
          </cell>
          <cell r="AF573">
            <v>2</v>
          </cell>
          <cell r="AG573">
            <v>0</v>
          </cell>
          <cell r="AH573">
            <v>0</v>
          </cell>
        </row>
        <row r="574">
          <cell r="A574" t="str">
            <v>Sergio GÃ³mez</v>
          </cell>
          <cell r="B574" t="str">
            <v>DEF</v>
          </cell>
          <cell r="C574" t="str">
            <v>Man City</v>
          </cell>
          <cell r="D574">
            <v>2.9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587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28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 t="str">
            <v>2022-08-21T15:30:00Z</v>
          </cell>
          <cell r="U574">
            <v>0</v>
          </cell>
          <cell r="V574">
            <v>15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3</v>
          </cell>
          <cell r="AB574">
            <v>0</v>
          </cell>
          <cell r="AC574">
            <v>1658</v>
          </cell>
          <cell r="AD574">
            <v>0</v>
          </cell>
          <cell r="AE574">
            <v>3</v>
          </cell>
          <cell r="AF574">
            <v>3</v>
          </cell>
          <cell r="AG574">
            <v>0</v>
          </cell>
          <cell r="AH574">
            <v>0</v>
          </cell>
        </row>
        <row r="575">
          <cell r="A575" t="str">
            <v>Bruno GuimarÃ£es Rodriguez Moura</v>
          </cell>
          <cell r="B575" t="str">
            <v>MID</v>
          </cell>
          <cell r="C575" t="str">
            <v>Newcastle</v>
          </cell>
          <cell r="D575">
            <v>1.3</v>
          </cell>
          <cell r="E575">
            <v>0</v>
          </cell>
          <cell r="F575">
            <v>0</v>
          </cell>
          <cell r="G575">
            <v>5</v>
          </cell>
          <cell r="H575">
            <v>0</v>
          </cell>
          <cell r="I575">
            <v>12.5</v>
          </cell>
          <cell r="J575">
            <v>374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28</v>
          </cell>
          <cell r="P575">
            <v>3</v>
          </cell>
          <cell r="Q575">
            <v>0</v>
          </cell>
          <cell r="R575">
            <v>3.1</v>
          </cell>
          <cell r="S575">
            <v>18.2</v>
          </cell>
          <cell r="T575" t="str">
            <v>2022-08-21T15:30:00Z</v>
          </cell>
          <cell r="U575">
            <v>90</v>
          </cell>
          <cell r="V575">
            <v>13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3</v>
          </cell>
          <cell r="AB575">
            <v>0</v>
          </cell>
          <cell r="AC575">
            <v>748155</v>
          </cell>
          <cell r="AD575">
            <v>0</v>
          </cell>
          <cell r="AE575">
            <v>3</v>
          </cell>
          <cell r="AF575">
            <v>3</v>
          </cell>
          <cell r="AG575">
            <v>0</v>
          </cell>
          <cell r="AH575">
            <v>1</v>
          </cell>
        </row>
        <row r="576">
          <cell r="A576" t="str">
            <v>Gabriel dos Santos MagalhÃ£es</v>
          </cell>
          <cell r="B576" t="str">
            <v>DEF</v>
          </cell>
          <cell r="C576" t="str">
            <v>Arsenal</v>
          </cell>
          <cell r="D576">
            <v>6</v>
          </cell>
          <cell r="E576">
            <v>0</v>
          </cell>
          <cell r="F576">
            <v>1</v>
          </cell>
          <cell r="G576">
            <v>29</v>
          </cell>
          <cell r="H576">
            <v>1</v>
          </cell>
          <cell r="I576">
            <v>1.5</v>
          </cell>
          <cell r="J576">
            <v>16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21</v>
          </cell>
          <cell r="P576">
            <v>0</v>
          </cell>
          <cell r="Q576">
            <v>0</v>
          </cell>
          <cell r="R576">
            <v>2.5</v>
          </cell>
          <cell r="S576">
            <v>19.8</v>
          </cell>
          <cell r="T576" t="str">
            <v>2022-08-20T16:30:00Z</v>
          </cell>
          <cell r="U576">
            <v>90</v>
          </cell>
          <cell r="V576">
            <v>3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3</v>
          </cell>
          <cell r="AB576">
            <v>0</v>
          </cell>
          <cell r="AC576">
            <v>754827</v>
          </cell>
          <cell r="AD576">
            <v>0</v>
          </cell>
          <cell r="AE576">
            <v>3</v>
          </cell>
          <cell r="AF576">
            <v>0</v>
          </cell>
          <cell r="AG576">
            <v>4</v>
          </cell>
          <cell r="AH576">
            <v>7</v>
          </cell>
        </row>
        <row r="577">
          <cell r="A577" t="str">
            <v>Emerson Palmieri dos Santos</v>
          </cell>
          <cell r="B577" t="str">
            <v>DEF</v>
          </cell>
          <cell r="C577" t="str">
            <v>Chelsea</v>
          </cell>
          <cell r="D577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545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25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 t="str">
            <v>2022-08-21T13:00:00Z</v>
          </cell>
          <cell r="U577">
            <v>0</v>
          </cell>
          <cell r="V577">
            <v>11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3</v>
          </cell>
          <cell r="AB577">
            <v>0</v>
          </cell>
          <cell r="AC577">
            <v>44500</v>
          </cell>
          <cell r="AD577">
            <v>0</v>
          </cell>
          <cell r="AE577">
            <v>0</v>
          </cell>
          <cell r="AF577">
            <v>3</v>
          </cell>
          <cell r="AG577">
            <v>0</v>
          </cell>
          <cell r="AH577">
            <v>0</v>
          </cell>
        </row>
        <row r="578">
          <cell r="A578" t="str">
            <v>Martin Ã˜degaard</v>
          </cell>
          <cell r="B578" t="str">
            <v>MID</v>
          </cell>
          <cell r="C578" t="str">
            <v>Arsenal</v>
          </cell>
          <cell r="D578">
            <v>8</v>
          </cell>
          <cell r="E578">
            <v>0</v>
          </cell>
          <cell r="F578">
            <v>3</v>
          </cell>
          <cell r="G578">
            <v>47</v>
          </cell>
          <cell r="H578">
            <v>1</v>
          </cell>
          <cell r="I578">
            <v>10</v>
          </cell>
          <cell r="J578">
            <v>7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21</v>
          </cell>
          <cell r="P578">
            <v>0</v>
          </cell>
          <cell r="Q578">
            <v>2</v>
          </cell>
          <cell r="R578">
            <v>12</v>
          </cell>
          <cell r="S578">
            <v>67.8</v>
          </cell>
          <cell r="T578" t="str">
            <v>2022-08-20T16:30:00Z</v>
          </cell>
          <cell r="U578">
            <v>73</v>
          </cell>
          <cell r="V578">
            <v>3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3</v>
          </cell>
          <cell r="AB578">
            <v>0</v>
          </cell>
          <cell r="AC578">
            <v>1025266</v>
          </cell>
          <cell r="AD578">
            <v>0</v>
          </cell>
          <cell r="AE578">
            <v>3</v>
          </cell>
          <cell r="AF578">
            <v>0</v>
          </cell>
          <cell r="AG578">
            <v>42</v>
          </cell>
          <cell r="AH578">
            <v>16</v>
          </cell>
        </row>
        <row r="579">
          <cell r="A579" t="str">
            <v>JoÃ£o Filipe Iria Santos Moutinho</v>
          </cell>
          <cell r="B579" t="str">
            <v>MID</v>
          </cell>
          <cell r="C579" t="str">
            <v>Wolves</v>
          </cell>
          <cell r="D579">
            <v>-0.2</v>
          </cell>
          <cell r="E579">
            <v>0</v>
          </cell>
          <cell r="F579">
            <v>0</v>
          </cell>
          <cell r="G579">
            <v>13</v>
          </cell>
          <cell r="H579">
            <v>0</v>
          </cell>
          <cell r="I579">
            <v>51.8</v>
          </cell>
          <cell r="J579">
            <v>503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29</v>
          </cell>
          <cell r="P579">
            <v>0</v>
          </cell>
          <cell r="Q579">
            <v>0</v>
          </cell>
          <cell r="R579">
            <v>6.3</v>
          </cell>
          <cell r="S579">
            <v>10.8</v>
          </cell>
          <cell r="T579" t="str">
            <v>2022-08-20T11:30:00Z</v>
          </cell>
          <cell r="U579">
            <v>57</v>
          </cell>
          <cell r="V579">
            <v>18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3</v>
          </cell>
          <cell r="AB579">
            <v>0</v>
          </cell>
          <cell r="AC579">
            <v>67449</v>
          </cell>
          <cell r="AD579">
            <v>0</v>
          </cell>
          <cell r="AE579">
            <v>0</v>
          </cell>
          <cell r="AF579">
            <v>1</v>
          </cell>
          <cell r="AG579">
            <v>0</v>
          </cell>
          <cell r="AH579">
            <v>1</v>
          </cell>
        </row>
        <row r="580">
          <cell r="A580" t="str">
            <v>Ethan Pinnock</v>
          </cell>
          <cell r="B580" t="str">
            <v>DEF</v>
          </cell>
          <cell r="C580" t="str">
            <v>Brentford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92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24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 t="str">
            <v>2022-08-20T14:00:00Z</v>
          </cell>
          <cell r="U580">
            <v>0</v>
          </cell>
          <cell r="V580">
            <v>9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3</v>
          </cell>
          <cell r="AB580">
            <v>0</v>
          </cell>
          <cell r="AC580">
            <v>1815</v>
          </cell>
          <cell r="AD580">
            <v>0</v>
          </cell>
          <cell r="AE580">
            <v>2</v>
          </cell>
          <cell r="AF580">
            <v>3</v>
          </cell>
          <cell r="AG580">
            <v>0</v>
          </cell>
          <cell r="AH580">
            <v>0</v>
          </cell>
        </row>
        <row r="581">
          <cell r="A581" t="str">
            <v>Facundo Pellistri Rebollo</v>
          </cell>
          <cell r="B581" t="str">
            <v>MID</v>
          </cell>
          <cell r="C581" t="str">
            <v>Man Utd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347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27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 t="str">
            <v>2022-08-22T19:00:00Z</v>
          </cell>
          <cell r="U581">
            <v>0</v>
          </cell>
          <cell r="V581">
            <v>12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3</v>
          </cell>
          <cell r="AB581">
            <v>0</v>
          </cell>
          <cell r="AC581">
            <v>3972</v>
          </cell>
          <cell r="AD581">
            <v>0</v>
          </cell>
          <cell r="AE581">
            <v>1</v>
          </cell>
          <cell r="AF581">
            <v>2</v>
          </cell>
          <cell r="AG581">
            <v>0</v>
          </cell>
          <cell r="AH581">
            <v>0</v>
          </cell>
        </row>
        <row r="582">
          <cell r="A582" t="str">
            <v>Reiss Nelson</v>
          </cell>
          <cell r="B582" t="str">
            <v>MID</v>
          </cell>
          <cell r="C582" t="str">
            <v>Arsenal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23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21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 t="str">
            <v>2022-08-20T16:30:00Z</v>
          </cell>
          <cell r="U582">
            <v>0</v>
          </cell>
          <cell r="V582">
            <v>3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3</v>
          </cell>
          <cell r="AB582">
            <v>0</v>
          </cell>
          <cell r="AC582">
            <v>2113</v>
          </cell>
          <cell r="AD582">
            <v>0</v>
          </cell>
          <cell r="AE582">
            <v>3</v>
          </cell>
          <cell r="AF582">
            <v>0</v>
          </cell>
          <cell r="AG582">
            <v>0</v>
          </cell>
          <cell r="AH582">
            <v>0</v>
          </cell>
        </row>
        <row r="583">
          <cell r="A583" t="str">
            <v>GonÃ§alo Manuel Ganchinho Guedes</v>
          </cell>
          <cell r="B583" t="str">
            <v>MID</v>
          </cell>
          <cell r="C583" t="str">
            <v>Wolves</v>
          </cell>
          <cell r="D583">
            <v>1</v>
          </cell>
          <cell r="E583">
            <v>0</v>
          </cell>
          <cell r="F583">
            <v>0</v>
          </cell>
          <cell r="G583">
            <v>6</v>
          </cell>
          <cell r="H583">
            <v>0</v>
          </cell>
          <cell r="I583">
            <v>36.9</v>
          </cell>
          <cell r="J583">
            <v>579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29</v>
          </cell>
          <cell r="P583">
            <v>1</v>
          </cell>
          <cell r="Q583">
            <v>0</v>
          </cell>
          <cell r="R583">
            <v>8.3000000000000007</v>
          </cell>
          <cell r="S583">
            <v>5.4</v>
          </cell>
          <cell r="T583" t="str">
            <v>2022-08-20T11:30:00Z</v>
          </cell>
          <cell r="U583">
            <v>80</v>
          </cell>
          <cell r="V583">
            <v>18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3</v>
          </cell>
          <cell r="AB583">
            <v>0</v>
          </cell>
          <cell r="AC583">
            <v>12696</v>
          </cell>
          <cell r="AD583">
            <v>0</v>
          </cell>
          <cell r="AE583">
            <v>0</v>
          </cell>
          <cell r="AF583">
            <v>1</v>
          </cell>
          <cell r="AG583">
            <v>41</v>
          </cell>
          <cell r="AH583">
            <v>2</v>
          </cell>
        </row>
        <row r="584">
          <cell r="A584" t="str">
            <v>Vicente Guaita</v>
          </cell>
          <cell r="B584" t="str">
            <v>GK</v>
          </cell>
          <cell r="C584" t="str">
            <v>Crystal Palace</v>
          </cell>
          <cell r="D584">
            <v>2</v>
          </cell>
          <cell r="E584">
            <v>0</v>
          </cell>
          <cell r="F584">
            <v>0</v>
          </cell>
          <cell r="G584">
            <v>16</v>
          </cell>
          <cell r="H584">
            <v>0</v>
          </cell>
          <cell r="I584">
            <v>0</v>
          </cell>
          <cell r="J584">
            <v>152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22</v>
          </cell>
          <cell r="P584">
            <v>1</v>
          </cell>
          <cell r="Q584">
            <v>0</v>
          </cell>
          <cell r="R584">
            <v>2.9</v>
          </cell>
          <cell r="S584">
            <v>29.4</v>
          </cell>
          <cell r="T584" t="str">
            <v>2022-08-20T14:00:00Z</v>
          </cell>
          <cell r="U584">
            <v>90</v>
          </cell>
          <cell r="V584">
            <v>2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3</v>
          </cell>
          <cell r="AB584">
            <v>4</v>
          </cell>
          <cell r="AC584">
            <v>139859</v>
          </cell>
          <cell r="AD584">
            <v>0</v>
          </cell>
          <cell r="AE584">
            <v>1</v>
          </cell>
          <cell r="AF584">
            <v>3</v>
          </cell>
          <cell r="AG584">
            <v>0</v>
          </cell>
          <cell r="AH584">
            <v>3</v>
          </cell>
        </row>
        <row r="585">
          <cell r="A585" t="str">
            <v>James Justin</v>
          </cell>
          <cell r="B585" t="str">
            <v>DEF</v>
          </cell>
          <cell r="C585" t="str">
            <v>Leicester</v>
          </cell>
          <cell r="D585">
            <v>1.7</v>
          </cell>
          <cell r="E585">
            <v>0</v>
          </cell>
          <cell r="F585">
            <v>0</v>
          </cell>
          <cell r="G585">
            <v>15</v>
          </cell>
          <cell r="H585">
            <v>0</v>
          </cell>
          <cell r="I585">
            <v>2.9</v>
          </cell>
          <cell r="J585">
            <v>268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26</v>
          </cell>
          <cell r="P585">
            <v>2</v>
          </cell>
          <cell r="Q585">
            <v>0</v>
          </cell>
          <cell r="R585">
            <v>1.4</v>
          </cell>
          <cell r="S585">
            <v>11</v>
          </cell>
          <cell r="T585" t="str">
            <v>2022-08-20T14:00:00Z</v>
          </cell>
          <cell r="U585">
            <v>90</v>
          </cell>
          <cell r="V585">
            <v>17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3</v>
          </cell>
          <cell r="AB585">
            <v>0</v>
          </cell>
          <cell r="AC585">
            <v>124483</v>
          </cell>
          <cell r="AD585">
            <v>0</v>
          </cell>
          <cell r="AE585">
            <v>2</v>
          </cell>
          <cell r="AF585">
            <v>1</v>
          </cell>
          <cell r="AG585">
            <v>0</v>
          </cell>
          <cell r="AH585">
            <v>1</v>
          </cell>
        </row>
        <row r="586">
          <cell r="A586" t="str">
            <v>Ã‡aglar SÃ¶yÃ¼ncÃ¼</v>
          </cell>
          <cell r="B586" t="str">
            <v>DEF</v>
          </cell>
          <cell r="C586" t="str">
            <v>Leicester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267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26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 t="str">
            <v>2022-08-20T14:00:00Z</v>
          </cell>
          <cell r="U586">
            <v>0</v>
          </cell>
          <cell r="V586">
            <v>17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3</v>
          </cell>
          <cell r="AB586">
            <v>0</v>
          </cell>
          <cell r="AC586">
            <v>42109</v>
          </cell>
          <cell r="AD586">
            <v>0</v>
          </cell>
          <cell r="AE586">
            <v>2</v>
          </cell>
          <cell r="AF586">
            <v>1</v>
          </cell>
          <cell r="AG586">
            <v>0</v>
          </cell>
          <cell r="AH586">
            <v>0</v>
          </cell>
        </row>
        <row r="587">
          <cell r="A587" t="str">
            <v>Hugo Lloris</v>
          </cell>
          <cell r="B587" t="str">
            <v>GK</v>
          </cell>
          <cell r="C587" t="str">
            <v>Spurs</v>
          </cell>
          <cell r="D587">
            <v>4.5</v>
          </cell>
          <cell r="E587">
            <v>0</v>
          </cell>
          <cell r="F587">
            <v>2</v>
          </cell>
          <cell r="G587">
            <v>31</v>
          </cell>
          <cell r="H587">
            <v>1</v>
          </cell>
          <cell r="I587">
            <v>0</v>
          </cell>
          <cell r="J587">
            <v>425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29</v>
          </cell>
          <cell r="P587">
            <v>0</v>
          </cell>
          <cell r="Q587">
            <v>0</v>
          </cell>
          <cell r="R587">
            <v>2</v>
          </cell>
          <cell r="S587">
            <v>19.8</v>
          </cell>
          <cell r="T587" t="str">
            <v>2022-08-20T11:30:00Z</v>
          </cell>
          <cell r="U587">
            <v>90</v>
          </cell>
          <cell r="V587">
            <v>20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3</v>
          </cell>
          <cell r="AB587">
            <v>3</v>
          </cell>
          <cell r="AC587">
            <v>405835</v>
          </cell>
          <cell r="AD587">
            <v>0</v>
          </cell>
          <cell r="AE587">
            <v>0</v>
          </cell>
          <cell r="AF587">
            <v>1</v>
          </cell>
          <cell r="AG587">
            <v>0</v>
          </cell>
          <cell r="AH587">
            <v>9</v>
          </cell>
        </row>
        <row r="588">
          <cell r="A588" t="str">
            <v>Nick Pope</v>
          </cell>
          <cell r="B588" t="str">
            <v>GK</v>
          </cell>
          <cell r="C588" t="str">
            <v>Newcastle</v>
          </cell>
          <cell r="D588">
            <v>5.3</v>
          </cell>
          <cell r="E588">
            <v>0</v>
          </cell>
          <cell r="F588">
            <v>0</v>
          </cell>
          <cell r="G588">
            <v>23</v>
          </cell>
          <cell r="H588">
            <v>0</v>
          </cell>
          <cell r="I588">
            <v>0</v>
          </cell>
          <cell r="J588">
            <v>376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28</v>
          </cell>
          <cell r="P588">
            <v>3</v>
          </cell>
          <cell r="Q588">
            <v>0</v>
          </cell>
          <cell r="R588">
            <v>4.5999999999999996</v>
          </cell>
          <cell r="S588">
            <v>45.8</v>
          </cell>
          <cell r="T588" t="str">
            <v>2022-08-21T15:30:00Z</v>
          </cell>
          <cell r="U588">
            <v>90</v>
          </cell>
          <cell r="V588">
            <v>13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3</v>
          </cell>
          <cell r="AB588">
            <v>7</v>
          </cell>
          <cell r="AC588">
            <v>471486</v>
          </cell>
          <cell r="AD588">
            <v>0</v>
          </cell>
          <cell r="AE588">
            <v>3</v>
          </cell>
          <cell r="AF588">
            <v>3</v>
          </cell>
          <cell r="AG588">
            <v>0</v>
          </cell>
          <cell r="AH588">
            <v>3</v>
          </cell>
        </row>
        <row r="589">
          <cell r="A589" t="str">
            <v>Oliver Skipp</v>
          </cell>
          <cell r="B589" t="str">
            <v>MID</v>
          </cell>
          <cell r="C589" t="str">
            <v>Spurs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441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29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 t="str">
            <v>2022-08-20T11:30:00Z</v>
          </cell>
          <cell r="U589">
            <v>0</v>
          </cell>
          <cell r="V589">
            <v>20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3</v>
          </cell>
          <cell r="AB589">
            <v>0</v>
          </cell>
          <cell r="AC589">
            <v>9446</v>
          </cell>
          <cell r="AD589">
            <v>0</v>
          </cell>
          <cell r="AE589">
            <v>0</v>
          </cell>
          <cell r="AF589">
            <v>1</v>
          </cell>
          <cell r="AG589">
            <v>0</v>
          </cell>
          <cell r="AH589">
            <v>0</v>
          </cell>
        </row>
        <row r="590">
          <cell r="A590" t="str">
            <v>Ryan Sessegnon</v>
          </cell>
          <cell r="B590" t="str">
            <v>DEF</v>
          </cell>
          <cell r="C590" t="str">
            <v>Spurs</v>
          </cell>
          <cell r="D590">
            <v>3.5</v>
          </cell>
          <cell r="E590">
            <v>0</v>
          </cell>
          <cell r="F590">
            <v>0</v>
          </cell>
          <cell r="G590">
            <v>4</v>
          </cell>
          <cell r="H590">
            <v>0</v>
          </cell>
          <cell r="I590">
            <v>0.1</v>
          </cell>
          <cell r="J590">
            <v>436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29</v>
          </cell>
          <cell r="P590">
            <v>0</v>
          </cell>
          <cell r="Q590">
            <v>0</v>
          </cell>
          <cell r="R590">
            <v>0.2</v>
          </cell>
          <cell r="S590">
            <v>0.2</v>
          </cell>
          <cell r="T590" t="str">
            <v>2022-08-20T11:30:00Z</v>
          </cell>
          <cell r="U590">
            <v>14</v>
          </cell>
          <cell r="V590">
            <v>20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3</v>
          </cell>
          <cell r="AB590">
            <v>0</v>
          </cell>
          <cell r="AC590">
            <v>219677</v>
          </cell>
          <cell r="AD590">
            <v>0</v>
          </cell>
          <cell r="AE590">
            <v>0</v>
          </cell>
          <cell r="AF590">
            <v>1</v>
          </cell>
          <cell r="AG590">
            <v>2</v>
          </cell>
          <cell r="AH590">
            <v>1</v>
          </cell>
        </row>
        <row r="591">
          <cell r="A591" t="str">
            <v>Ashley Young</v>
          </cell>
          <cell r="B591" t="str">
            <v>DEF</v>
          </cell>
          <cell r="C591" t="str">
            <v>Aston Villa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538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22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 t="str">
            <v>2022-08-20T14:00:00Z</v>
          </cell>
          <cell r="U591">
            <v>0</v>
          </cell>
          <cell r="V591">
            <v>7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3</v>
          </cell>
          <cell r="AB591">
            <v>0</v>
          </cell>
          <cell r="AC591">
            <v>12602</v>
          </cell>
          <cell r="AD591">
            <v>0</v>
          </cell>
          <cell r="AE591">
            <v>1</v>
          </cell>
          <cell r="AF591">
            <v>3</v>
          </cell>
          <cell r="AG591">
            <v>0</v>
          </cell>
          <cell r="AH591">
            <v>0</v>
          </cell>
        </row>
        <row r="592">
          <cell r="A592" t="str">
            <v>Jeremy Sarmiento Morante</v>
          </cell>
          <cell r="B592" t="str">
            <v>MID</v>
          </cell>
          <cell r="C592" t="str">
            <v>Brighton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119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30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 t="str">
            <v>2022-08-21T13:00:00Z</v>
          </cell>
          <cell r="U592">
            <v>0</v>
          </cell>
          <cell r="V592">
            <v>19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3</v>
          </cell>
          <cell r="AB592">
            <v>0</v>
          </cell>
          <cell r="AC592">
            <v>9370</v>
          </cell>
          <cell r="AD592">
            <v>0</v>
          </cell>
          <cell r="AE592">
            <v>2</v>
          </cell>
          <cell r="AF592">
            <v>0</v>
          </cell>
          <cell r="AG592">
            <v>0</v>
          </cell>
          <cell r="AH592">
            <v>0</v>
          </cell>
        </row>
        <row r="593">
          <cell r="A593" t="str">
            <v>Philip Billing</v>
          </cell>
          <cell r="B593" t="str">
            <v>MID</v>
          </cell>
          <cell r="C593" t="str">
            <v>Bournemouth</v>
          </cell>
          <cell r="D593">
            <v>0.7</v>
          </cell>
          <cell r="E593">
            <v>0</v>
          </cell>
          <cell r="F593">
            <v>0</v>
          </cell>
          <cell r="G593">
            <v>7</v>
          </cell>
          <cell r="H593">
            <v>0</v>
          </cell>
          <cell r="I593">
            <v>0.5</v>
          </cell>
          <cell r="J593">
            <v>70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21</v>
          </cell>
          <cell r="P593">
            <v>3</v>
          </cell>
          <cell r="Q593">
            <v>0</v>
          </cell>
          <cell r="R593">
            <v>1.4</v>
          </cell>
          <cell r="S593">
            <v>13.2</v>
          </cell>
          <cell r="T593" t="str">
            <v>2022-08-20T16:30:00Z</v>
          </cell>
          <cell r="U593">
            <v>64</v>
          </cell>
          <cell r="V593">
            <v>1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3</v>
          </cell>
          <cell r="AB593">
            <v>0</v>
          </cell>
          <cell r="AC593">
            <v>11771</v>
          </cell>
          <cell r="AD593">
            <v>0</v>
          </cell>
          <cell r="AE593">
            <v>3</v>
          </cell>
          <cell r="AF593">
            <v>0</v>
          </cell>
          <cell r="AG593">
            <v>0</v>
          </cell>
          <cell r="AH593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w4"/>
    </sheetNames>
    <sheetDataSet>
      <sheetData sheetId="0">
        <row r="1">
          <cell r="A1" t="str">
            <v>name</v>
          </cell>
          <cell r="B1" t="str">
            <v>position</v>
          </cell>
          <cell r="C1" t="str">
            <v>team</v>
          </cell>
          <cell r="D1" t="str">
            <v>xP</v>
          </cell>
          <cell r="E1" t="str">
            <v>assists</v>
          </cell>
          <cell r="F1" t="str">
            <v>bonus</v>
          </cell>
          <cell r="G1" t="str">
            <v>bps</v>
          </cell>
          <cell r="H1" t="str">
            <v>clean_sheets</v>
          </cell>
          <cell r="I1" t="str">
            <v>creativity</v>
          </cell>
          <cell r="J1" t="str">
            <v>element</v>
          </cell>
          <cell r="K1" t="str">
            <v>expected_assists</v>
          </cell>
          <cell r="L1" t="str">
            <v>expected_goal_involvements</v>
          </cell>
          <cell r="M1" t="str">
            <v>expected_goals</v>
          </cell>
          <cell r="N1" t="str">
            <v>expected_goals_conceded</v>
          </cell>
          <cell r="O1" t="str">
            <v>fixture</v>
          </cell>
          <cell r="P1" t="str">
            <v>goals_conceded</v>
          </cell>
          <cell r="Q1" t="str">
            <v>goals_scored</v>
          </cell>
          <cell r="R1" t="str">
            <v>ict_index</v>
          </cell>
          <cell r="S1" t="str">
            <v>influence</v>
          </cell>
          <cell r="T1" t="str">
            <v>kickoff_time</v>
          </cell>
          <cell r="U1" t="str">
            <v>minutes</v>
          </cell>
          <cell r="V1" t="str">
            <v>opponent_team</v>
          </cell>
          <cell r="W1" t="str">
            <v>own_goals</v>
          </cell>
          <cell r="X1" t="str">
            <v>penalties_missed</v>
          </cell>
          <cell r="Y1" t="str">
            <v>penalties_saved</v>
          </cell>
          <cell r="Z1" t="str">
            <v>red_cards</v>
          </cell>
          <cell r="AA1" t="str">
            <v>round</v>
          </cell>
          <cell r="AB1" t="str">
            <v>saves</v>
          </cell>
          <cell r="AC1" t="str">
            <v>selected</v>
          </cell>
          <cell r="AD1" t="str">
            <v>starts</v>
          </cell>
          <cell r="AE1" t="str">
            <v>team_a_score</v>
          </cell>
          <cell r="AF1" t="str">
            <v>team_h_score</v>
          </cell>
          <cell r="AG1" t="str">
            <v>threat</v>
          </cell>
          <cell r="AH1" t="str">
            <v>total_points</v>
          </cell>
        </row>
        <row r="2">
          <cell r="A2" t="str">
            <v>Nathan Redmond</v>
          </cell>
          <cell r="B2" t="str">
            <v>MID</v>
          </cell>
          <cell r="C2" t="str">
            <v>Southampton</v>
          </cell>
          <cell r="D2">
            <v>-0.3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403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39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2022-08-27T11:30:00Z</v>
          </cell>
          <cell r="U2">
            <v>0</v>
          </cell>
          <cell r="V2">
            <v>14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4</v>
          </cell>
          <cell r="AB2">
            <v>0</v>
          </cell>
          <cell r="AC2">
            <v>5352</v>
          </cell>
          <cell r="AD2">
            <v>0</v>
          </cell>
          <cell r="AE2">
            <v>1</v>
          </cell>
          <cell r="AF2">
            <v>0</v>
          </cell>
          <cell r="AG2">
            <v>0</v>
          </cell>
          <cell r="AH2">
            <v>0</v>
          </cell>
        </row>
        <row r="3">
          <cell r="A3" t="str">
            <v>Junior Stanislas</v>
          </cell>
          <cell r="B3" t="str">
            <v>MID</v>
          </cell>
          <cell r="C3" t="str">
            <v>Bournemouth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58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36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2022-08-27T14:00:00Z</v>
          </cell>
          <cell r="U3">
            <v>0</v>
          </cell>
          <cell r="V3">
            <v>12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4</v>
          </cell>
          <cell r="AB3">
            <v>0</v>
          </cell>
          <cell r="AC3">
            <v>5341</v>
          </cell>
          <cell r="AD3">
            <v>0</v>
          </cell>
          <cell r="AE3">
            <v>0</v>
          </cell>
          <cell r="AF3">
            <v>9</v>
          </cell>
          <cell r="AG3">
            <v>0</v>
          </cell>
          <cell r="AH3">
            <v>0</v>
          </cell>
        </row>
        <row r="4">
          <cell r="A4" t="str">
            <v>Armando Broja</v>
          </cell>
          <cell r="B4" t="str">
            <v>FWD</v>
          </cell>
          <cell r="C4" t="str">
            <v>Chelsea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150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35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2022-08-27T14:00:00Z</v>
          </cell>
          <cell r="U4">
            <v>0</v>
          </cell>
          <cell r="V4">
            <v>10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4</v>
          </cell>
          <cell r="AB4">
            <v>0</v>
          </cell>
          <cell r="AC4">
            <v>75964</v>
          </cell>
          <cell r="AD4">
            <v>0</v>
          </cell>
          <cell r="AE4">
            <v>1</v>
          </cell>
          <cell r="AF4">
            <v>2</v>
          </cell>
          <cell r="AG4">
            <v>0</v>
          </cell>
          <cell r="AH4">
            <v>0</v>
          </cell>
        </row>
        <row r="5">
          <cell r="A5" t="str">
            <v>Fabian SchÃ¤r</v>
          </cell>
          <cell r="B5" t="str">
            <v>DEF</v>
          </cell>
          <cell r="C5" t="str">
            <v>Newcastle</v>
          </cell>
          <cell r="D5">
            <v>5.2</v>
          </cell>
          <cell r="E5">
            <v>0</v>
          </cell>
          <cell r="F5">
            <v>0</v>
          </cell>
          <cell r="G5">
            <v>11</v>
          </cell>
          <cell r="H5">
            <v>0</v>
          </cell>
          <cell r="I5">
            <v>31.1</v>
          </cell>
          <cell r="J5">
            <v>366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40</v>
          </cell>
          <cell r="P5">
            <v>1</v>
          </cell>
          <cell r="Q5">
            <v>0</v>
          </cell>
          <cell r="R5">
            <v>5.5</v>
          </cell>
          <cell r="S5">
            <v>13.2</v>
          </cell>
          <cell r="T5" t="str">
            <v>2022-08-28T13:00:00Z</v>
          </cell>
          <cell r="U5">
            <v>90</v>
          </cell>
          <cell r="V5">
            <v>20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4</v>
          </cell>
          <cell r="AB5">
            <v>0</v>
          </cell>
          <cell r="AC5">
            <v>830397</v>
          </cell>
          <cell r="AD5">
            <v>0</v>
          </cell>
          <cell r="AE5">
            <v>1</v>
          </cell>
          <cell r="AF5">
            <v>1</v>
          </cell>
          <cell r="AG5">
            <v>11</v>
          </cell>
          <cell r="AH5">
            <v>1</v>
          </cell>
        </row>
        <row r="6">
          <cell r="A6" t="str">
            <v>Jonny Evans</v>
          </cell>
          <cell r="B6" t="str">
            <v>DEF</v>
          </cell>
          <cell r="C6" t="str">
            <v>Leicester</v>
          </cell>
          <cell r="D6">
            <v>0.3</v>
          </cell>
          <cell r="E6">
            <v>0</v>
          </cell>
          <cell r="F6">
            <v>0</v>
          </cell>
          <cell r="G6">
            <v>17</v>
          </cell>
          <cell r="H6">
            <v>0</v>
          </cell>
          <cell r="I6">
            <v>1</v>
          </cell>
          <cell r="J6">
            <v>249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35</v>
          </cell>
          <cell r="P6">
            <v>2</v>
          </cell>
          <cell r="Q6">
            <v>0</v>
          </cell>
          <cell r="R6">
            <v>1.6</v>
          </cell>
          <cell r="S6">
            <v>12.8</v>
          </cell>
          <cell r="T6" t="str">
            <v>2022-08-27T14:00:00Z</v>
          </cell>
          <cell r="U6">
            <v>90</v>
          </cell>
          <cell r="V6">
            <v>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4</v>
          </cell>
          <cell r="AB6">
            <v>0</v>
          </cell>
          <cell r="AC6">
            <v>28748</v>
          </cell>
          <cell r="AD6">
            <v>0</v>
          </cell>
          <cell r="AE6">
            <v>1</v>
          </cell>
          <cell r="AF6">
            <v>2</v>
          </cell>
          <cell r="AG6">
            <v>2</v>
          </cell>
          <cell r="AH6">
            <v>1</v>
          </cell>
        </row>
        <row r="7">
          <cell r="A7" t="str">
            <v>Brennan Johnson</v>
          </cell>
          <cell r="B7" t="str">
            <v>FWD</v>
          </cell>
          <cell r="C7" t="str">
            <v>Nott'm Forest</v>
          </cell>
          <cell r="D7">
            <v>2.2000000000000002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3.3</v>
          </cell>
          <cell r="J7">
            <v>394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38</v>
          </cell>
          <cell r="P7">
            <v>2</v>
          </cell>
          <cell r="Q7">
            <v>0</v>
          </cell>
          <cell r="R7">
            <v>3.1</v>
          </cell>
          <cell r="S7">
            <v>1.6</v>
          </cell>
          <cell r="T7" t="str">
            <v>2022-08-28T15:30:00Z</v>
          </cell>
          <cell r="U7">
            <v>90</v>
          </cell>
          <cell r="V7">
            <v>18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4</v>
          </cell>
          <cell r="AB7">
            <v>0</v>
          </cell>
          <cell r="AC7">
            <v>164821</v>
          </cell>
          <cell r="AD7">
            <v>0</v>
          </cell>
          <cell r="AE7">
            <v>2</v>
          </cell>
          <cell r="AF7">
            <v>0</v>
          </cell>
          <cell r="AG7">
            <v>26</v>
          </cell>
          <cell r="AH7">
            <v>1</v>
          </cell>
        </row>
        <row r="8">
          <cell r="A8" t="str">
            <v>Cheick DoucourÃ©</v>
          </cell>
          <cell r="B8" t="str">
            <v>MID</v>
          </cell>
          <cell r="C8" t="str">
            <v>Crystal Palace</v>
          </cell>
          <cell r="D8">
            <v>1</v>
          </cell>
          <cell r="E8">
            <v>0</v>
          </cell>
          <cell r="F8">
            <v>0</v>
          </cell>
          <cell r="G8">
            <v>9</v>
          </cell>
          <cell r="H8">
            <v>0</v>
          </cell>
          <cell r="I8">
            <v>0.6</v>
          </cell>
          <cell r="J8">
            <v>514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37</v>
          </cell>
          <cell r="P8">
            <v>4</v>
          </cell>
          <cell r="Q8">
            <v>0</v>
          </cell>
          <cell r="R8">
            <v>2.5</v>
          </cell>
          <cell r="S8">
            <v>17</v>
          </cell>
          <cell r="T8" t="str">
            <v>2022-08-27T14:00:00Z</v>
          </cell>
          <cell r="U8">
            <v>90</v>
          </cell>
          <cell r="V8">
            <v>13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4</v>
          </cell>
          <cell r="AB8">
            <v>0</v>
          </cell>
          <cell r="AC8">
            <v>12952</v>
          </cell>
          <cell r="AD8">
            <v>0</v>
          </cell>
          <cell r="AE8">
            <v>2</v>
          </cell>
          <cell r="AF8">
            <v>4</v>
          </cell>
          <cell r="AG8">
            <v>7</v>
          </cell>
          <cell r="AH8">
            <v>2</v>
          </cell>
        </row>
        <row r="9">
          <cell r="A9" t="str">
            <v>Oliver Hammond</v>
          </cell>
          <cell r="B9" t="str">
            <v>MID</v>
          </cell>
          <cell r="C9" t="str">
            <v>Nott'm Forest</v>
          </cell>
          <cell r="D9">
            <v>-1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553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>2022-08-28T15:30:00Z</v>
          </cell>
          <cell r="U9">
            <v>0</v>
          </cell>
          <cell r="V9">
            <v>18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4</v>
          </cell>
          <cell r="AB9">
            <v>0</v>
          </cell>
          <cell r="AC9">
            <v>3942</v>
          </cell>
          <cell r="AD9">
            <v>0</v>
          </cell>
          <cell r="AE9">
            <v>2</v>
          </cell>
          <cell r="AF9">
            <v>0</v>
          </cell>
          <cell r="AG9">
            <v>0</v>
          </cell>
          <cell r="AH9">
            <v>0</v>
          </cell>
        </row>
        <row r="10">
          <cell r="A10" t="str">
            <v>Luke Cundle</v>
          </cell>
          <cell r="B10" t="str">
            <v>MID</v>
          </cell>
          <cell r="C10" t="str">
            <v>Wolves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485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>2022-08-28T13:00:00Z</v>
          </cell>
          <cell r="U10">
            <v>0</v>
          </cell>
          <cell r="V10">
            <v>15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4</v>
          </cell>
          <cell r="AB10">
            <v>0</v>
          </cell>
          <cell r="AC10">
            <v>40408</v>
          </cell>
          <cell r="AD10">
            <v>0</v>
          </cell>
          <cell r="AE10">
            <v>1</v>
          </cell>
          <cell r="AF10">
            <v>1</v>
          </cell>
          <cell r="AG10">
            <v>0</v>
          </cell>
          <cell r="AH10">
            <v>0</v>
          </cell>
        </row>
        <row r="11">
          <cell r="A11" t="str">
            <v>Fin Stevens</v>
          </cell>
          <cell r="B11" t="str">
            <v>DEF</v>
          </cell>
          <cell r="C11" t="str">
            <v>Brentford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540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2022-08-27T14:00:00Z</v>
          </cell>
          <cell r="U11">
            <v>0</v>
          </cell>
          <cell r="V11">
            <v>8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4</v>
          </cell>
          <cell r="AB11">
            <v>0</v>
          </cell>
          <cell r="AC11">
            <v>30275</v>
          </cell>
          <cell r="AD11">
            <v>0</v>
          </cell>
          <cell r="AE11">
            <v>1</v>
          </cell>
          <cell r="AF11">
            <v>1</v>
          </cell>
          <cell r="AG11">
            <v>0</v>
          </cell>
          <cell r="AH11">
            <v>0</v>
          </cell>
        </row>
        <row r="12">
          <cell r="A12" t="str">
            <v>Brandon Austin</v>
          </cell>
          <cell r="B12" t="str">
            <v>GK</v>
          </cell>
          <cell r="C12" t="str">
            <v>Spurs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451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38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>2022-08-28T15:30:00Z</v>
          </cell>
          <cell r="U12">
            <v>0</v>
          </cell>
          <cell r="V12">
            <v>16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33341</v>
          </cell>
          <cell r="AD12">
            <v>0</v>
          </cell>
          <cell r="AE12">
            <v>2</v>
          </cell>
          <cell r="AF12">
            <v>0</v>
          </cell>
          <cell r="AG12">
            <v>0</v>
          </cell>
          <cell r="AH12">
            <v>0</v>
          </cell>
        </row>
        <row r="13">
          <cell r="A13" t="str">
            <v>Luka Milivojevic</v>
          </cell>
          <cell r="B13" t="str">
            <v>MID</v>
          </cell>
          <cell r="C13" t="str">
            <v>Crystal Palace</v>
          </cell>
          <cell r="D13">
            <v>-0.2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>2022-08-27T14:00:00Z</v>
          </cell>
          <cell r="U13">
            <v>0</v>
          </cell>
          <cell r="V13">
            <v>13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4</v>
          </cell>
          <cell r="AB13">
            <v>0</v>
          </cell>
          <cell r="AC13">
            <v>59431</v>
          </cell>
          <cell r="AD13">
            <v>0</v>
          </cell>
          <cell r="AE13">
            <v>2</v>
          </cell>
          <cell r="AF13">
            <v>4</v>
          </cell>
          <cell r="AG13">
            <v>0</v>
          </cell>
          <cell r="AH13">
            <v>0</v>
          </cell>
        </row>
        <row r="14">
          <cell r="A14" t="str">
            <v>Wesley Fofana</v>
          </cell>
          <cell r="B14" t="str">
            <v>DEF</v>
          </cell>
          <cell r="C14" t="str">
            <v>Leicester</v>
          </cell>
          <cell r="D14">
            <v>-0.5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>2022-08-27T14:00:00Z</v>
          </cell>
          <cell r="U14">
            <v>0</v>
          </cell>
          <cell r="V14">
            <v>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4</v>
          </cell>
          <cell r="AB14">
            <v>0</v>
          </cell>
          <cell r="AC14">
            <v>139943</v>
          </cell>
          <cell r="AD14">
            <v>0</v>
          </cell>
          <cell r="AE14">
            <v>1</v>
          </cell>
          <cell r="AF14">
            <v>2</v>
          </cell>
          <cell r="AG14">
            <v>0</v>
          </cell>
          <cell r="AH14">
            <v>0</v>
          </cell>
        </row>
        <row r="15">
          <cell r="A15" t="str">
            <v>Gianluca Scamacca</v>
          </cell>
          <cell r="B15" t="str">
            <v>FWD</v>
          </cell>
          <cell r="C15" t="str">
            <v>West Ham</v>
          </cell>
          <cell r="D15">
            <v>1.2</v>
          </cell>
          <cell r="E15">
            <v>0</v>
          </cell>
          <cell r="F15">
            <v>0</v>
          </cell>
          <cell r="G15">
            <v>8</v>
          </cell>
          <cell r="H15">
            <v>1</v>
          </cell>
          <cell r="I15">
            <v>12.3</v>
          </cell>
          <cell r="J15">
            <v>529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32</v>
          </cell>
          <cell r="P15">
            <v>0</v>
          </cell>
          <cell r="Q15">
            <v>0</v>
          </cell>
          <cell r="R15">
            <v>3.1</v>
          </cell>
          <cell r="S15">
            <v>9.4</v>
          </cell>
          <cell r="T15" t="str">
            <v>2022-08-28T13:00:00Z</v>
          </cell>
          <cell r="U15">
            <v>64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4</v>
          </cell>
          <cell r="AB15">
            <v>0</v>
          </cell>
          <cell r="AC15">
            <v>74541</v>
          </cell>
          <cell r="AD15">
            <v>0</v>
          </cell>
          <cell r="AE15">
            <v>1</v>
          </cell>
          <cell r="AF15">
            <v>0</v>
          </cell>
          <cell r="AG15">
            <v>9</v>
          </cell>
          <cell r="AH15">
            <v>2</v>
          </cell>
        </row>
        <row r="16">
          <cell r="A16" t="str">
            <v>Alisson Ramses Becker</v>
          </cell>
          <cell r="B16" t="str">
            <v>GK</v>
          </cell>
          <cell r="C16" t="str">
            <v>Liverpool</v>
          </cell>
          <cell r="D16">
            <v>4</v>
          </cell>
          <cell r="E16">
            <v>0</v>
          </cell>
          <cell r="F16">
            <v>0</v>
          </cell>
          <cell r="G16">
            <v>24</v>
          </cell>
          <cell r="H16">
            <v>1</v>
          </cell>
          <cell r="I16">
            <v>0</v>
          </cell>
          <cell r="J16">
            <v>281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36</v>
          </cell>
          <cell r="P16">
            <v>0</v>
          </cell>
          <cell r="Q16">
            <v>0</v>
          </cell>
          <cell r="R16">
            <v>1.6</v>
          </cell>
          <cell r="S16">
            <v>16.2</v>
          </cell>
          <cell r="T16" t="str">
            <v>2022-08-27T14:00:00Z</v>
          </cell>
          <cell r="U16">
            <v>90</v>
          </cell>
          <cell r="V16">
            <v>3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4</v>
          </cell>
          <cell r="AB16">
            <v>2</v>
          </cell>
          <cell r="AC16">
            <v>1568834</v>
          </cell>
          <cell r="AD16">
            <v>0</v>
          </cell>
          <cell r="AE16">
            <v>0</v>
          </cell>
          <cell r="AF16">
            <v>9</v>
          </cell>
          <cell r="AG16">
            <v>0</v>
          </cell>
          <cell r="AH16">
            <v>6</v>
          </cell>
        </row>
        <row r="17">
          <cell r="A17" t="str">
            <v>Che Adams</v>
          </cell>
          <cell r="B17" t="str">
            <v>FWD</v>
          </cell>
          <cell r="C17" t="str">
            <v>Southampton</v>
          </cell>
          <cell r="D17">
            <v>3.5</v>
          </cell>
          <cell r="E17">
            <v>0</v>
          </cell>
          <cell r="F17">
            <v>0</v>
          </cell>
          <cell r="G17">
            <v>6</v>
          </cell>
          <cell r="H17">
            <v>0</v>
          </cell>
          <cell r="I17">
            <v>12</v>
          </cell>
          <cell r="J17">
            <v>411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39</v>
          </cell>
          <cell r="P17">
            <v>1</v>
          </cell>
          <cell r="Q17">
            <v>0</v>
          </cell>
          <cell r="R17">
            <v>7.9</v>
          </cell>
          <cell r="S17">
            <v>2.6</v>
          </cell>
          <cell r="T17" t="str">
            <v>2022-08-27T11:30:00Z</v>
          </cell>
          <cell r="U17">
            <v>90</v>
          </cell>
          <cell r="V17">
            <v>14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4</v>
          </cell>
          <cell r="AB17">
            <v>0</v>
          </cell>
          <cell r="AC17">
            <v>97472</v>
          </cell>
          <cell r="AD17">
            <v>0</v>
          </cell>
          <cell r="AE17">
            <v>1</v>
          </cell>
          <cell r="AF17">
            <v>0</v>
          </cell>
          <cell r="AG17">
            <v>64</v>
          </cell>
          <cell r="AH17">
            <v>2</v>
          </cell>
        </row>
        <row r="18">
          <cell r="A18" t="str">
            <v>Sam Greenwood</v>
          </cell>
          <cell r="B18" t="str">
            <v>FWD</v>
          </cell>
          <cell r="C18" t="str">
            <v>Leeds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237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>2022-08-27T14:00:00Z</v>
          </cell>
          <cell r="U18">
            <v>0</v>
          </cell>
          <cell r="V18">
            <v>5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4</v>
          </cell>
          <cell r="AB18">
            <v>0</v>
          </cell>
          <cell r="AC18">
            <v>1847954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</row>
        <row r="19">
          <cell r="A19" t="str">
            <v>Nathaniel Chalobah</v>
          </cell>
          <cell r="B19" t="str">
            <v>MID</v>
          </cell>
          <cell r="C19" t="str">
            <v>Fulham</v>
          </cell>
          <cell r="D19">
            <v>-0.8</v>
          </cell>
          <cell r="E19">
            <v>0</v>
          </cell>
          <cell r="F19">
            <v>0</v>
          </cell>
          <cell r="G19">
            <v>1</v>
          </cell>
          <cell r="H19">
            <v>0</v>
          </cell>
          <cell r="I19">
            <v>0.3</v>
          </cell>
          <cell r="J19">
            <v>203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31</v>
          </cell>
          <cell r="P19">
            <v>0</v>
          </cell>
          <cell r="Q19">
            <v>0</v>
          </cell>
          <cell r="R19">
            <v>2</v>
          </cell>
          <cell r="S19">
            <v>2.2000000000000002</v>
          </cell>
          <cell r="T19" t="str">
            <v>2022-08-27T16:30:00Z</v>
          </cell>
          <cell r="U19">
            <v>2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4</v>
          </cell>
          <cell r="AB19">
            <v>0</v>
          </cell>
          <cell r="AC19">
            <v>13175</v>
          </cell>
          <cell r="AD19">
            <v>0</v>
          </cell>
          <cell r="AE19">
            <v>1</v>
          </cell>
          <cell r="AF19">
            <v>2</v>
          </cell>
          <cell r="AG19">
            <v>17</v>
          </cell>
          <cell r="AH19">
            <v>1</v>
          </cell>
        </row>
        <row r="20">
          <cell r="A20" t="str">
            <v>Nathaniel Phillips</v>
          </cell>
          <cell r="B20" t="str">
            <v>DEF</v>
          </cell>
          <cell r="C20" t="str">
            <v>Liverpool</v>
          </cell>
          <cell r="D20">
            <v>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501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36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>2022-08-27T14:00:00Z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4</v>
          </cell>
          <cell r="AB20">
            <v>0</v>
          </cell>
          <cell r="AC20">
            <v>48328</v>
          </cell>
          <cell r="AD20">
            <v>0</v>
          </cell>
          <cell r="AE20">
            <v>0</v>
          </cell>
          <cell r="AF20">
            <v>9</v>
          </cell>
          <cell r="AG20">
            <v>0</v>
          </cell>
          <cell r="AH20">
            <v>0</v>
          </cell>
        </row>
        <row r="21">
          <cell r="A21" t="str">
            <v>LoÃ¯c Mbe Soh</v>
          </cell>
          <cell r="B21" t="str">
            <v>DEF</v>
          </cell>
          <cell r="C21" t="str">
            <v>Nott'm Forest</v>
          </cell>
          <cell r="D21">
            <v>-1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393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>2022-08-28T15:30:00Z</v>
          </cell>
          <cell r="U21">
            <v>0</v>
          </cell>
          <cell r="V21">
            <v>18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4</v>
          </cell>
          <cell r="AB21">
            <v>0</v>
          </cell>
          <cell r="AC21">
            <v>3810</v>
          </cell>
          <cell r="AD21">
            <v>0</v>
          </cell>
          <cell r="AE21">
            <v>2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Jason Steele</v>
          </cell>
          <cell r="B22" t="str">
            <v>GK</v>
          </cell>
          <cell r="C22" t="str">
            <v>Brighton</v>
          </cell>
          <cell r="D22">
            <v>0.5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102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>2022-08-27T14:00:00Z</v>
          </cell>
          <cell r="U22">
            <v>0</v>
          </cell>
          <cell r="V22">
            <v>11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4</v>
          </cell>
          <cell r="AB22">
            <v>0</v>
          </cell>
          <cell r="AC22">
            <v>86244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0</v>
          </cell>
        </row>
        <row r="23">
          <cell r="A23" t="str">
            <v>Tosin Adarabioyo</v>
          </cell>
          <cell r="B23" t="str">
            <v>DEF</v>
          </cell>
          <cell r="C23" t="str">
            <v>Fulham</v>
          </cell>
          <cell r="D23">
            <v>1.2</v>
          </cell>
          <cell r="E23">
            <v>0</v>
          </cell>
          <cell r="F23">
            <v>0</v>
          </cell>
          <cell r="G23">
            <v>11</v>
          </cell>
          <cell r="H23">
            <v>0</v>
          </cell>
          <cell r="I23">
            <v>0.2</v>
          </cell>
          <cell r="J23">
            <v>209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31</v>
          </cell>
          <cell r="P23">
            <v>2</v>
          </cell>
          <cell r="Q23">
            <v>0</v>
          </cell>
          <cell r="R23">
            <v>2.2999999999999998</v>
          </cell>
          <cell r="S23">
            <v>22.6</v>
          </cell>
          <cell r="T23" t="str">
            <v>2022-08-27T16:30:00Z</v>
          </cell>
          <cell r="U23">
            <v>90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4</v>
          </cell>
          <cell r="AB23">
            <v>0</v>
          </cell>
          <cell r="AC23">
            <v>8547</v>
          </cell>
          <cell r="AD23">
            <v>0</v>
          </cell>
          <cell r="AE23">
            <v>1</v>
          </cell>
          <cell r="AF23">
            <v>2</v>
          </cell>
          <cell r="AG23">
            <v>0</v>
          </cell>
          <cell r="AH23">
            <v>1</v>
          </cell>
        </row>
        <row r="24">
          <cell r="A24" t="str">
            <v>Kalvin Phillips</v>
          </cell>
          <cell r="B24" t="str">
            <v>MID</v>
          </cell>
          <cell r="C24" t="str">
            <v>Man City</v>
          </cell>
          <cell r="D24">
            <v>0.9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37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2022-08-27T14:00:00Z</v>
          </cell>
          <cell r="U24">
            <v>0</v>
          </cell>
          <cell r="V24">
            <v>7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4</v>
          </cell>
          <cell r="AB24">
            <v>0</v>
          </cell>
          <cell r="AC24">
            <v>24868</v>
          </cell>
          <cell r="AD24">
            <v>0</v>
          </cell>
          <cell r="AE24">
            <v>2</v>
          </cell>
          <cell r="AF24">
            <v>4</v>
          </cell>
          <cell r="AG24">
            <v>0</v>
          </cell>
          <cell r="AH24">
            <v>0</v>
          </cell>
        </row>
        <row r="25">
          <cell r="A25" t="str">
            <v>Carlos Ribeiro Dias</v>
          </cell>
          <cell r="B25" t="str">
            <v>MID</v>
          </cell>
          <cell r="C25" t="str">
            <v>Nott'm Forest</v>
          </cell>
          <cell r="D25">
            <v>-0.8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383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38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2022-08-28T15:30:00Z</v>
          </cell>
          <cell r="U25">
            <v>0</v>
          </cell>
          <cell r="V25">
            <v>18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4</v>
          </cell>
          <cell r="AB25">
            <v>0</v>
          </cell>
          <cell r="AC25">
            <v>40560</v>
          </cell>
          <cell r="AD25">
            <v>0</v>
          </cell>
          <cell r="AE25">
            <v>2</v>
          </cell>
          <cell r="AF25">
            <v>0</v>
          </cell>
          <cell r="AG25">
            <v>0</v>
          </cell>
          <cell r="AH25">
            <v>0</v>
          </cell>
        </row>
        <row r="26">
          <cell r="A26" t="str">
            <v>Marek RodÃ¡k</v>
          </cell>
          <cell r="B26" t="str">
            <v>GK</v>
          </cell>
          <cell r="C26" t="str">
            <v>Fulham</v>
          </cell>
          <cell r="D26">
            <v>0.8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213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31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>2022-08-27T16:30:00Z</v>
          </cell>
          <cell r="U26">
            <v>0</v>
          </cell>
          <cell r="V26">
            <v>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4</v>
          </cell>
          <cell r="AB26">
            <v>0</v>
          </cell>
          <cell r="AC26">
            <v>21225</v>
          </cell>
          <cell r="AD26">
            <v>0</v>
          </cell>
          <cell r="AE26">
            <v>1</v>
          </cell>
          <cell r="AF26">
            <v>2</v>
          </cell>
          <cell r="AG26">
            <v>0</v>
          </cell>
          <cell r="AH26">
            <v>0</v>
          </cell>
        </row>
        <row r="27">
          <cell r="A27" t="str">
            <v>Ryan Fraser</v>
          </cell>
          <cell r="B27" t="str">
            <v>MID</v>
          </cell>
          <cell r="C27" t="str">
            <v>Newcastle</v>
          </cell>
          <cell r="D27">
            <v>0.4</v>
          </cell>
          <cell r="E27">
            <v>0</v>
          </cell>
          <cell r="F27">
            <v>0</v>
          </cell>
          <cell r="G27">
            <v>7</v>
          </cell>
          <cell r="H27">
            <v>0</v>
          </cell>
          <cell r="I27">
            <v>29.4</v>
          </cell>
          <cell r="J27">
            <v>359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40</v>
          </cell>
          <cell r="P27">
            <v>0</v>
          </cell>
          <cell r="Q27">
            <v>0</v>
          </cell>
          <cell r="R27">
            <v>4</v>
          </cell>
          <cell r="S27">
            <v>8.6</v>
          </cell>
          <cell r="T27" t="str">
            <v>2022-08-28T13:00:00Z</v>
          </cell>
          <cell r="U27">
            <v>25</v>
          </cell>
          <cell r="V27">
            <v>20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4</v>
          </cell>
          <cell r="AB27">
            <v>0</v>
          </cell>
          <cell r="AC27">
            <v>7803</v>
          </cell>
          <cell r="AD27">
            <v>0</v>
          </cell>
          <cell r="AE27">
            <v>1</v>
          </cell>
          <cell r="AF27">
            <v>1</v>
          </cell>
          <cell r="AG27">
            <v>2</v>
          </cell>
          <cell r="AH27">
            <v>1</v>
          </cell>
        </row>
        <row r="28">
          <cell r="A28" t="str">
            <v>Luke Thomas</v>
          </cell>
          <cell r="B28" t="str">
            <v>DEF</v>
          </cell>
          <cell r="C28" t="str">
            <v>Leicester</v>
          </cell>
          <cell r="D28">
            <v>-0.5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270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35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2022-08-27T14:00:00Z</v>
          </cell>
          <cell r="U28">
            <v>0</v>
          </cell>
          <cell r="V28">
            <v>6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4</v>
          </cell>
          <cell r="AB28">
            <v>0</v>
          </cell>
          <cell r="AC28">
            <v>7940</v>
          </cell>
          <cell r="AD28">
            <v>0</v>
          </cell>
          <cell r="AE28">
            <v>1</v>
          </cell>
          <cell r="AF28">
            <v>2</v>
          </cell>
          <cell r="AG28">
            <v>0</v>
          </cell>
          <cell r="AH28">
            <v>0</v>
          </cell>
        </row>
        <row r="29">
          <cell r="A29" t="str">
            <v>Karl Darlow</v>
          </cell>
          <cell r="B29" t="str">
            <v>GK</v>
          </cell>
          <cell r="C29" t="str">
            <v>Newcastle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353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40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>2022-08-28T13:00:00Z</v>
          </cell>
          <cell r="U29">
            <v>0</v>
          </cell>
          <cell r="V29">
            <v>20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4</v>
          </cell>
          <cell r="AB29">
            <v>0</v>
          </cell>
          <cell r="AC29">
            <v>224349</v>
          </cell>
          <cell r="AD29">
            <v>0</v>
          </cell>
          <cell r="AE29">
            <v>1</v>
          </cell>
          <cell r="AF29">
            <v>1</v>
          </cell>
          <cell r="AG29">
            <v>0</v>
          </cell>
          <cell r="AH29">
            <v>0</v>
          </cell>
        </row>
        <row r="30">
          <cell r="A30" t="str">
            <v>Rodrigo Hernandez</v>
          </cell>
          <cell r="B30" t="str">
            <v>MID</v>
          </cell>
          <cell r="C30" t="str">
            <v>Man City</v>
          </cell>
          <cell r="D30">
            <v>5</v>
          </cell>
          <cell r="E30">
            <v>1</v>
          </cell>
          <cell r="F30">
            <v>0</v>
          </cell>
          <cell r="G30">
            <v>20</v>
          </cell>
          <cell r="H30">
            <v>0</v>
          </cell>
          <cell r="I30">
            <v>19.8</v>
          </cell>
          <cell r="J30">
            <v>315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37</v>
          </cell>
          <cell r="P30">
            <v>2</v>
          </cell>
          <cell r="Q30">
            <v>0</v>
          </cell>
          <cell r="R30">
            <v>5.4</v>
          </cell>
          <cell r="S30">
            <v>27.8</v>
          </cell>
          <cell r="T30" t="str">
            <v>2022-08-27T14:00:00Z</v>
          </cell>
          <cell r="U30">
            <v>90</v>
          </cell>
          <cell r="V30">
            <v>7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4</v>
          </cell>
          <cell r="AB30">
            <v>0</v>
          </cell>
          <cell r="AC30">
            <v>235163</v>
          </cell>
          <cell r="AD30">
            <v>0</v>
          </cell>
          <cell r="AE30">
            <v>2</v>
          </cell>
          <cell r="AF30">
            <v>4</v>
          </cell>
          <cell r="AG30">
            <v>6</v>
          </cell>
          <cell r="AH30">
            <v>5</v>
          </cell>
        </row>
        <row r="31">
          <cell r="A31" t="str">
            <v>Cristiano Ronaldo dos Santos Aveiro</v>
          </cell>
          <cell r="B31" t="str">
            <v>FWD</v>
          </cell>
          <cell r="C31" t="str">
            <v>Man Utd</v>
          </cell>
          <cell r="D31">
            <v>1.7</v>
          </cell>
          <cell r="E31">
            <v>0</v>
          </cell>
          <cell r="F31">
            <v>0</v>
          </cell>
          <cell r="G31">
            <v>-1</v>
          </cell>
          <cell r="H31">
            <v>0</v>
          </cell>
          <cell r="I31">
            <v>0.7</v>
          </cell>
          <cell r="J31">
            <v>326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39</v>
          </cell>
          <cell r="P31">
            <v>0</v>
          </cell>
          <cell r="Q31">
            <v>0</v>
          </cell>
          <cell r="R31">
            <v>0.8</v>
          </cell>
          <cell r="S31">
            <v>0</v>
          </cell>
          <cell r="T31" t="str">
            <v>2022-08-27T11:30:00Z</v>
          </cell>
          <cell r="U31">
            <v>22</v>
          </cell>
          <cell r="V31">
            <v>17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</v>
          </cell>
          <cell r="AB31">
            <v>0</v>
          </cell>
          <cell r="AC31">
            <v>339885</v>
          </cell>
          <cell r="AD31">
            <v>0</v>
          </cell>
          <cell r="AE31">
            <v>1</v>
          </cell>
          <cell r="AF31">
            <v>0</v>
          </cell>
          <cell r="AG31">
            <v>8</v>
          </cell>
          <cell r="AH31">
            <v>1</v>
          </cell>
        </row>
        <row r="32">
          <cell r="A32" t="str">
            <v>Fraser Forster</v>
          </cell>
          <cell r="B32" t="str">
            <v>GK</v>
          </cell>
          <cell r="C32" t="str">
            <v>Spurs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426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38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>2022-08-28T15:30:00Z</v>
          </cell>
          <cell r="U32">
            <v>0</v>
          </cell>
          <cell r="V32">
            <v>16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4</v>
          </cell>
          <cell r="AB32">
            <v>0</v>
          </cell>
          <cell r="AC32">
            <v>504350</v>
          </cell>
          <cell r="AD32">
            <v>0</v>
          </cell>
          <cell r="AE32">
            <v>2</v>
          </cell>
          <cell r="AF32">
            <v>0</v>
          </cell>
          <cell r="AG32">
            <v>0</v>
          </cell>
          <cell r="AH32">
            <v>0</v>
          </cell>
        </row>
        <row r="33">
          <cell r="A33" t="str">
            <v>Alex Oxlade-Chamberlain</v>
          </cell>
          <cell r="B33" t="str">
            <v>MID</v>
          </cell>
          <cell r="C33" t="str">
            <v>Liverpool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278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36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>2022-08-27T14:00:00Z</v>
          </cell>
          <cell r="U33">
            <v>0</v>
          </cell>
          <cell r="V33">
            <v>3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4</v>
          </cell>
          <cell r="AB33">
            <v>0</v>
          </cell>
          <cell r="AC33">
            <v>780</v>
          </cell>
          <cell r="AD33">
            <v>0</v>
          </cell>
          <cell r="AE33">
            <v>0</v>
          </cell>
          <cell r="AF33">
            <v>9</v>
          </cell>
          <cell r="AG33">
            <v>0</v>
          </cell>
          <cell r="AH33">
            <v>0</v>
          </cell>
        </row>
        <row r="34">
          <cell r="A34" t="str">
            <v>Jack Grealish</v>
          </cell>
          <cell r="B34" t="str">
            <v>MID</v>
          </cell>
          <cell r="C34" t="str">
            <v>Man City</v>
          </cell>
          <cell r="D34">
            <v>0.5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305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37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>2022-08-27T14:00:00Z</v>
          </cell>
          <cell r="U34">
            <v>0</v>
          </cell>
          <cell r="V34">
            <v>7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4</v>
          </cell>
          <cell r="AB34">
            <v>0</v>
          </cell>
          <cell r="AC34">
            <v>182368</v>
          </cell>
          <cell r="AD34">
            <v>0</v>
          </cell>
          <cell r="AE34">
            <v>2</v>
          </cell>
          <cell r="AF34">
            <v>4</v>
          </cell>
          <cell r="AG34">
            <v>0</v>
          </cell>
          <cell r="AH34">
            <v>0</v>
          </cell>
        </row>
        <row r="35">
          <cell r="A35" t="str">
            <v>James McAtee</v>
          </cell>
          <cell r="B35" t="str">
            <v>MID</v>
          </cell>
          <cell r="C35" t="str">
            <v>Man City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317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37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>2022-08-27T14:00:00Z</v>
          </cell>
          <cell r="U35">
            <v>0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4</v>
          </cell>
          <cell r="AB35">
            <v>0</v>
          </cell>
          <cell r="AC35">
            <v>641</v>
          </cell>
          <cell r="AD35">
            <v>0</v>
          </cell>
          <cell r="AE35">
            <v>2</v>
          </cell>
          <cell r="AF35">
            <v>4</v>
          </cell>
          <cell r="AG35">
            <v>0</v>
          </cell>
          <cell r="AH35">
            <v>0</v>
          </cell>
        </row>
        <row r="36">
          <cell r="A36" t="str">
            <v>Will Smallbone</v>
          </cell>
          <cell r="B36" t="str">
            <v>MID</v>
          </cell>
          <cell r="C36" t="str">
            <v>Southampton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415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39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>2022-08-27T11:30:00Z</v>
          </cell>
          <cell r="U36">
            <v>0</v>
          </cell>
          <cell r="V36">
            <v>14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4</v>
          </cell>
          <cell r="AB36">
            <v>0</v>
          </cell>
          <cell r="AC36">
            <v>1440</v>
          </cell>
          <cell r="AD36">
            <v>0</v>
          </cell>
          <cell r="AE36">
            <v>1</v>
          </cell>
          <cell r="AF36">
            <v>0</v>
          </cell>
          <cell r="AG36">
            <v>0</v>
          </cell>
          <cell r="AH36">
            <v>0</v>
          </cell>
        </row>
        <row r="37">
          <cell r="A37" t="str">
            <v>Chris Wood</v>
          </cell>
          <cell r="B37" t="str">
            <v>FWD</v>
          </cell>
          <cell r="C37" t="str">
            <v>Newcastle</v>
          </cell>
          <cell r="D37">
            <v>1.2</v>
          </cell>
          <cell r="E37">
            <v>0</v>
          </cell>
          <cell r="F37">
            <v>0</v>
          </cell>
          <cell r="G37">
            <v>4</v>
          </cell>
          <cell r="H37">
            <v>0</v>
          </cell>
          <cell r="I37">
            <v>11.5</v>
          </cell>
          <cell r="J37">
            <v>354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40</v>
          </cell>
          <cell r="P37">
            <v>1</v>
          </cell>
          <cell r="Q37">
            <v>0</v>
          </cell>
          <cell r="R37">
            <v>5.6</v>
          </cell>
          <cell r="S37">
            <v>7.2</v>
          </cell>
          <cell r="T37" t="str">
            <v>2022-08-28T13:00:00Z</v>
          </cell>
          <cell r="U37">
            <v>64</v>
          </cell>
          <cell r="V37">
            <v>20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4</v>
          </cell>
          <cell r="AB37">
            <v>0</v>
          </cell>
          <cell r="AC37">
            <v>88570</v>
          </cell>
          <cell r="AD37">
            <v>0</v>
          </cell>
          <cell r="AE37">
            <v>1</v>
          </cell>
          <cell r="AF37">
            <v>1</v>
          </cell>
          <cell r="AG37">
            <v>37</v>
          </cell>
          <cell r="AH37">
            <v>2</v>
          </cell>
        </row>
        <row r="38">
          <cell r="A38" t="str">
            <v>Darren Randolph</v>
          </cell>
          <cell r="B38" t="str">
            <v>GK</v>
          </cell>
          <cell r="C38" t="str">
            <v>West Ham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571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32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2022-08-28T13:00:00Z</v>
          </cell>
          <cell r="U38">
            <v>0</v>
          </cell>
          <cell r="V38">
            <v>2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4</v>
          </cell>
          <cell r="AB38">
            <v>0</v>
          </cell>
          <cell r="AC38">
            <v>13419</v>
          </cell>
          <cell r="AD38">
            <v>0</v>
          </cell>
          <cell r="AE38">
            <v>1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Leander Dendoncker</v>
          </cell>
          <cell r="B39" t="str">
            <v>MID</v>
          </cell>
          <cell r="C39" t="str">
            <v>Wolves</v>
          </cell>
          <cell r="D39">
            <v>1.8</v>
          </cell>
          <cell r="E39">
            <v>0</v>
          </cell>
          <cell r="F39">
            <v>0</v>
          </cell>
          <cell r="G39">
            <v>3</v>
          </cell>
          <cell r="H39">
            <v>0</v>
          </cell>
          <cell r="I39">
            <v>0</v>
          </cell>
          <cell r="J39">
            <v>479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40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>2022-08-28T13:00:00Z</v>
          </cell>
          <cell r="U39">
            <v>1</v>
          </cell>
          <cell r="V39">
            <v>15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4</v>
          </cell>
          <cell r="AB39">
            <v>0</v>
          </cell>
          <cell r="AC39">
            <v>13836</v>
          </cell>
          <cell r="AD39">
            <v>0</v>
          </cell>
          <cell r="AE39">
            <v>1</v>
          </cell>
          <cell r="AF39">
            <v>1</v>
          </cell>
          <cell r="AG39">
            <v>0</v>
          </cell>
          <cell r="AH39">
            <v>1</v>
          </cell>
        </row>
        <row r="40">
          <cell r="A40" t="str">
            <v>Allan Marques Loureiro</v>
          </cell>
          <cell r="B40" t="str">
            <v>MID</v>
          </cell>
          <cell r="C40" t="str">
            <v>Everton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183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33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>2022-08-27T14:00:00Z</v>
          </cell>
          <cell r="U40">
            <v>0</v>
          </cell>
          <cell r="V40">
            <v>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4</v>
          </cell>
          <cell r="AB40">
            <v>0</v>
          </cell>
          <cell r="AC40">
            <v>9678</v>
          </cell>
          <cell r="AD40">
            <v>0</v>
          </cell>
          <cell r="AE40">
            <v>1</v>
          </cell>
          <cell r="AF40">
            <v>1</v>
          </cell>
          <cell r="AG40">
            <v>0</v>
          </cell>
          <cell r="AH40">
            <v>0</v>
          </cell>
        </row>
        <row r="41">
          <cell r="A41" t="str">
            <v>Ibrahima KonatÃ©</v>
          </cell>
          <cell r="B41" t="str">
            <v>DEF</v>
          </cell>
          <cell r="C41" t="str">
            <v>Liverpool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290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36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>2022-08-27T14:00:00Z</v>
          </cell>
          <cell r="U41">
            <v>0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4</v>
          </cell>
          <cell r="AB41">
            <v>0</v>
          </cell>
          <cell r="AC41">
            <v>25354</v>
          </cell>
          <cell r="AD41">
            <v>0</v>
          </cell>
          <cell r="AE41">
            <v>0</v>
          </cell>
          <cell r="AF41">
            <v>9</v>
          </cell>
          <cell r="AG41">
            <v>0</v>
          </cell>
          <cell r="AH41">
            <v>0</v>
          </cell>
        </row>
        <row r="42">
          <cell r="A42" t="str">
            <v>Aleksandar MitroviÄ‡</v>
          </cell>
          <cell r="B42" t="str">
            <v>FWD</v>
          </cell>
          <cell r="C42" t="str">
            <v>Fulham</v>
          </cell>
          <cell r="D42">
            <v>5.2</v>
          </cell>
          <cell r="E42">
            <v>0</v>
          </cell>
          <cell r="F42">
            <v>1</v>
          </cell>
          <cell r="G42">
            <v>27</v>
          </cell>
          <cell r="H42">
            <v>0</v>
          </cell>
          <cell r="I42">
            <v>11.1</v>
          </cell>
          <cell r="J42">
            <v>210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31</v>
          </cell>
          <cell r="P42">
            <v>2</v>
          </cell>
          <cell r="Q42">
            <v>1</v>
          </cell>
          <cell r="R42">
            <v>9.1</v>
          </cell>
          <cell r="S42">
            <v>38.799999999999997</v>
          </cell>
          <cell r="T42" t="str">
            <v>2022-08-27T16:30:00Z</v>
          </cell>
          <cell r="U42">
            <v>90</v>
          </cell>
          <cell r="V42">
            <v>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4</v>
          </cell>
          <cell r="AB42">
            <v>0</v>
          </cell>
          <cell r="AC42">
            <v>1688549</v>
          </cell>
          <cell r="AD42">
            <v>0</v>
          </cell>
          <cell r="AE42">
            <v>1</v>
          </cell>
          <cell r="AF42">
            <v>2</v>
          </cell>
          <cell r="AG42">
            <v>41</v>
          </cell>
          <cell r="AH42">
            <v>7</v>
          </cell>
        </row>
        <row r="43">
          <cell r="A43" t="str">
            <v>Christian Eriksen</v>
          </cell>
          <cell r="B43" t="str">
            <v>MID</v>
          </cell>
          <cell r="C43" t="str">
            <v>Man Utd</v>
          </cell>
          <cell r="D43">
            <v>2.7</v>
          </cell>
          <cell r="E43">
            <v>0</v>
          </cell>
          <cell r="F43">
            <v>0</v>
          </cell>
          <cell r="G43">
            <v>6</v>
          </cell>
          <cell r="H43">
            <v>1</v>
          </cell>
          <cell r="I43">
            <v>30.7</v>
          </cell>
          <cell r="J43">
            <v>519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39</v>
          </cell>
          <cell r="P43">
            <v>0</v>
          </cell>
          <cell r="Q43">
            <v>0</v>
          </cell>
          <cell r="R43">
            <v>6</v>
          </cell>
          <cell r="S43">
            <v>9.6</v>
          </cell>
          <cell r="T43" t="str">
            <v>2022-08-27T11:30:00Z</v>
          </cell>
          <cell r="U43">
            <v>90</v>
          </cell>
          <cell r="V43">
            <v>17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4</v>
          </cell>
          <cell r="AB43">
            <v>0</v>
          </cell>
          <cell r="AC43">
            <v>303023</v>
          </cell>
          <cell r="AD43">
            <v>0</v>
          </cell>
          <cell r="AE43">
            <v>1</v>
          </cell>
          <cell r="AF43">
            <v>0</v>
          </cell>
          <cell r="AG43">
            <v>20</v>
          </cell>
          <cell r="AH43">
            <v>3</v>
          </cell>
        </row>
        <row r="44">
          <cell r="A44" t="str">
            <v>Joe Willock</v>
          </cell>
          <cell r="B44" t="str">
            <v>MID</v>
          </cell>
          <cell r="C44" t="str">
            <v>Newcastle</v>
          </cell>
          <cell r="D44">
            <v>2.5</v>
          </cell>
          <cell r="E44">
            <v>0</v>
          </cell>
          <cell r="F44">
            <v>0</v>
          </cell>
          <cell r="G44">
            <v>5</v>
          </cell>
          <cell r="H44">
            <v>0</v>
          </cell>
          <cell r="I44">
            <v>37.799999999999997</v>
          </cell>
          <cell r="J44">
            <v>373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40</v>
          </cell>
          <cell r="P44">
            <v>1</v>
          </cell>
          <cell r="Q44">
            <v>0</v>
          </cell>
          <cell r="R44">
            <v>6.3</v>
          </cell>
          <cell r="S44">
            <v>6.8</v>
          </cell>
          <cell r="T44" t="str">
            <v>2022-08-28T13:00:00Z</v>
          </cell>
          <cell r="U44">
            <v>83</v>
          </cell>
          <cell r="V44">
            <v>20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4</v>
          </cell>
          <cell r="AB44">
            <v>0</v>
          </cell>
          <cell r="AC44">
            <v>47723</v>
          </cell>
          <cell r="AD44">
            <v>0</v>
          </cell>
          <cell r="AE44">
            <v>1</v>
          </cell>
          <cell r="AF44">
            <v>1</v>
          </cell>
          <cell r="AG44">
            <v>18</v>
          </cell>
          <cell r="AH44">
            <v>2</v>
          </cell>
        </row>
        <row r="45">
          <cell r="A45" t="str">
            <v>Yerson Mosquera Valdelamar</v>
          </cell>
          <cell r="B45" t="str">
            <v>DEF</v>
          </cell>
          <cell r="C45" t="str">
            <v>Wolves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494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2022-08-28T13:00:00Z</v>
          </cell>
          <cell r="U45">
            <v>0</v>
          </cell>
          <cell r="V45">
            <v>15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4</v>
          </cell>
          <cell r="AB45">
            <v>0</v>
          </cell>
          <cell r="AC45">
            <v>77485</v>
          </cell>
          <cell r="AD45">
            <v>0</v>
          </cell>
          <cell r="AE45">
            <v>1</v>
          </cell>
          <cell r="AF45">
            <v>1</v>
          </cell>
          <cell r="AG45">
            <v>0</v>
          </cell>
          <cell r="AH45">
            <v>0</v>
          </cell>
        </row>
        <row r="46">
          <cell r="A46" t="str">
            <v>RomÃ©o Lavia</v>
          </cell>
          <cell r="B46" t="str">
            <v>MID</v>
          </cell>
          <cell r="C46" t="str">
            <v>Southampton</v>
          </cell>
          <cell r="D46">
            <v>1.3</v>
          </cell>
          <cell r="E46">
            <v>0</v>
          </cell>
          <cell r="F46">
            <v>0</v>
          </cell>
          <cell r="G46">
            <v>19</v>
          </cell>
          <cell r="H46">
            <v>0</v>
          </cell>
          <cell r="I46">
            <v>13.2</v>
          </cell>
          <cell r="J46">
            <v>321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39</v>
          </cell>
          <cell r="P46">
            <v>1</v>
          </cell>
          <cell r="Q46">
            <v>0</v>
          </cell>
          <cell r="R46">
            <v>2.8</v>
          </cell>
          <cell r="S46">
            <v>13.8</v>
          </cell>
          <cell r="T46" t="str">
            <v>2022-08-27T11:30:00Z</v>
          </cell>
          <cell r="U46">
            <v>90</v>
          </cell>
          <cell r="V46">
            <v>14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4</v>
          </cell>
          <cell r="AB46">
            <v>0</v>
          </cell>
          <cell r="AC46">
            <v>60031</v>
          </cell>
          <cell r="AD46">
            <v>0</v>
          </cell>
          <cell r="AE46">
            <v>1</v>
          </cell>
          <cell r="AF46">
            <v>0</v>
          </cell>
          <cell r="AG46">
            <v>1</v>
          </cell>
          <cell r="AH46">
            <v>2</v>
          </cell>
        </row>
        <row r="47">
          <cell r="A47" t="str">
            <v>Kristoffer Ajer</v>
          </cell>
          <cell r="B47" t="str">
            <v>DEF</v>
          </cell>
          <cell r="C47" t="str">
            <v>Brentford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84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33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 t="str">
            <v>2022-08-27T14:00:00Z</v>
          </cell>
          <cell r="U47">
            <v>0</v>
          </cell>
          <cell r="V47">
            <v>8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4</v>
          </cell>
          <cell r="AB47">
            <v>0</v>
          </cell>
          <cell r="AC47">
            <v>2023</v>
          </cell>
          <cell r="AD47">
            <v>0</v>
          </cell>
          <cell r="AE47">
            <v>1</v>
          </cell>
          <cell r="AF47">
            <v>1</v>
          </cell>
          <cell r="AG47">
            <v>0</v>
          </cell>
          <cell r="AH47">
            <v>0</v>
          </cell>
        </row>
        <row r="48">
          <cell r="A48" t="str">
            <v>Emmanuel Dennis</v>
          </cell>
          <cell r="B48" t="str">
            <v>FWD</v>
          </cell>
          <cell r="C48" t="str">
            <v>Nott'm Forest</v>
          </cell>
          <cell r="D48">
            <v>-0.5</v>
          </cell>
          <cell r="E48">
            <v>0</v>
          </cell>
          <cell r="F48">
            <v>0</v>
          </cell>
          <cell r="G48">
            <v>-2</v>
          </cell>
          <cell r="H48">
            <v>0</v>
          </cell>
          <cell r="I48">
            <v>1</v>
          </cell>
          <cell r="J48">
            <v>585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38</v>
          </cell>
          <cell r="P48">
            <v>1</v>
          </cell>
          <cell r="Q48">
            <v>0</v>
          </cell>
          <cell r="R48">
            <v>1.4</v>
          </cell>
          <cell r="S48">
            <v>0</v>
          </cell>
          <cell r="T48" t="str">
            <v>2022-08-28T15:30:00Z</v>
          </cell>
          <cell r="U48">
            <v>21</v>
          </cell>
          <cell r="V48">
            <v>18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4</v>
          </cell>
          <cell r="AB48">
            <v>0</v>
          </cell>
          <cell r="AC48">
            <v>15765</v>
          </cell>
          <cell r="AD48">
            <v>0</v>
          </cell>
          <cell r="AE48">
            <v>2</v>
          </cell>
          <cell r="AF48">
            <v>0</v>
          </cell>
          <cell r="AG48">
            <v>14</v>
          </cell>
          <cell r="AH48">
            <v>1</v>
          </cell>
        </row>
        <row r="49">
          <cell r="A49" t="str">
            <v>Will Hughes</v>
          </cell>
          <cell r="B49" t="str">
            <v>MID</v>
          </cell>
          <cell r="C49" t="str">
            <v>Crystal Palace</v>
          </cell>
          <cell r="D49">
            <v>0</v>
          </cell>
          <cell r="E49">
            <v>0</v>
          </cell>
          <cell r="F49">
            <v>0</v>
          </cell>
          <cell r="G49">
            <v>4</v>
          </cell>
          <cell r="H49">
            <v>0</v>
          </cell>
          <cell r="I49">
            <v>0.3</v>
          </cell>
          <cell r="J49">
            <v>163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37</v>
          </cell>
          <cell r="P49">
            <v>2</v>
          </cell>
          <cell r="Q49">
            <v>0</v>
          </cell>
          <cell r="R49">
            <v>0.8</v>
          </cell>
          <cell r="S49">
            <v>7.6</v>
          </cell>
          <cell r="T49" t="str">
            <v>2022-08-27T14:00:00Z</v>
          </cell>
          <cell r="U49">
            <v>23</v>
          </cell>
          <cell r="V49">
            <v>13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4</v>
          </cell>
          <cell r="AB49">
            <v>0</v>
          </cell>
          <cell r="AC49">
            <v>3247</v>
          </cell>
          <cell r="AD49">
            <v>0</v>
          </cell>
          <cell r="AE49">
            <v>2</v>
          </cell>
          <cell r="AF49">
            <v>4</v>
          </cell>
          <cell r="AG49">
            <v>0</v>
          </cell>
          <cell r="AH49">
            <v>1</v>
          </cell>
        </row>
        <row r="50">
          <cell r="A50" t="str">
            <v>Joe Ayodele-Aribo</v>
          </cell>
          <cell r="B50" t="str">
            <v>MID</v>
          </cell>
          <cell r="C50" t="str">
            <v>Southampton</v>
          </cell>
          <cell r="D50">
            <v>2.5</v>
          </cell>
          <cell r="E50">
            <v>0</v>
          </cell>
          <cell r="F50">
            <v>0</v>
          </cell>
          <cell r="G50">
            <v>8</v>
          </cell>
          <cell r="H50">
            <v>0</v>
          </cell>
          <cell r="I50">
            <v>13.4</v>
          </cell>
          <cell r="J50">
            <v>512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39</v>
          </cell>
          <cell r="P50">
            <v>1</v>
          </cell>
          <cell r="Q50">
            <v>0</v>
          </cell>
          <cell r="R50">
            <v>6.7</v>
          </cell>
          <cell r="S50">
            <v>6.8</v>
          </cell>
          <cell r="T50" t="str">
            <v>2022-08-27T11:30:00Z</v>
          </cell>
          <cell r="U50">
            <v>88</v>
          </cell>
          <cell r="V50">
            <v>14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4</v>
          </cell>
          <cell r="AB50">
            <v>0</v>
          </cell>
          <cell r="AC50">
            <v>64968</v>
          </cell>
          <cell r="AD50">
            <v>0</v>
          </cell>
          <cell r="AE50">
            <v>1</v>
          </cell>
          <cell r="AF50">
            <v>0</v>
          </cell>
          <cell r="AG50">
            <v>47</v>
          </cell>
          <cell r="AH50">
            <v>2</v>
          </cell>
        </row>
        <row r="51">
          <cell r="A51" t="str">
            <v>Orel Mangala</v>
          </cell>
          <cell r="B51" t="str">
            <v>MID</v>
          </cell>
          <cell r="C51" t="str">
            <v>Nott'm Forest</v>
          </cell>
          <cell r="D51">
            <v>0.2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536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38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 t="str">
            <v>2022-08-28T15:30:00Z</v>
          </cell>
          <cell r="U51">
            <v>0</v>
          </cell>
          <cell r="V51">
            <v>18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4</v>
          </cell>
          <cell r="AB51">
            <v>0</v>
          </cell>
          <cell r="AC51">
            <v>4199</v>
          </cell>
          <cell r="AD51">
            <v>0</v>
          </cell>
          <cell r="AE51">
            <v>2</v>
          </cell>
          <cell r="AF51">
            <v>0</v>
          </cell>
          <cell r="AG51">
            <v>0</v>
          </cell>
          <cell r="AH51">
            <v>0</v>
          </cell>
        </row>
        <row r="52">
          <cell r="A52" t="str">
            <v>Luke Plange</v>
          </cell>
          <cell r="B52" t="str">
            <v>FWD</v>
          </cell>
          <cell r="C52" t="str">
            <v>Crystal Palace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496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37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 t="str">
            <v>2022-08-27T14:00:00Z</v>
          </cell>
          <cell r="U52">
            <v>0</v>
          </cell>
          <cell r="V52">
            <v>13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4</v>
          </cell>
          <cell r="AB52">
            <v>0</v>
          </cell>
          <cell r="AC52">
            <v>115719</v>
          </cell>
          <cell r="AD52">
            <v>0</v>
          </cell>
          <cell r="AE52">
            <v>2</v>
          </cell>
          <cell r="AF52">
            <v>4</v>
          </cell>
          <cell r="AG52">
            <v>0</v>
          </cell>
          <cell r="AH52">
            <v>0</v>
          </cell>
        </row>
        <row r="53">
          <cell r="A53" t="str">
            <v>Cristian Romero</v>
          </cell>
          <cell r="B53" t="str">
            <v>DEF</v>
          </cell>
          <cell r="C53" t="str">
            <v>Spurs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443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 t="str">
            <v>2022-08-28T15:30:00Z</v>
          </cell>
          <cell r="U53">
            <v>0</v>
          </cell>
          <cell r="V53">
            <v>16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4</v>
          </cell>
          <cell r="AB53">
            <v>0</v>
          </cell>
          <cell r="AC53">
            <v>135434</v>
          </cell>
          <cell r="AD53">
            <v>0</v>
          </cell>
          <cell r="AE53">
            <v>2</v>
          </cell>
          <cell r="AF53">
            <v>0</v>
          </cell>
          <cell r="AG53">
            <v>0</v>
          </cell>
          <cell r="AH53">
            <v>0</v>
          </cell>
        </row>
        <row r="54">
          <cell r="A54" t="str">
            <v>Jack Harrison</v>
          </cell>
          <cell r="B54" t="str">
            <v>MID</v>
          </cell>
          <cell r="C54" t="str">
            <v>Leeds</v>
          </cell>
          <cell r="D54">
            <v>6</v>
          </cell>
          <cell r="E54">
            <v>0</v>
          </cell>
          <cell r="F54">
            <v>0</v>
          </cell>
          <cell r="G54">
            <v>7</v>
          </cell>
          <cell r="H54">
            <v>0</v>
          </cell>
          <cell r="I54">
            <v>11.9</v>
          </cell>
          <cell r="J54">
            <v>233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34</v>
          </cell>
          <cell r="P54">
            <v>1</v>
          </cell>
          <cell r="Q54">
            <v>0</v>
          </cell>
          <cell r="R54">
            <v>3.8</v>
          </cell>
          <cell r="S54">
            <v>8.1999999999999993</v>
          </cell>
          <cell r="T54" t="str">
            <v>2022-08-27T14:00:00Z</v>
          </cell>
          <cell r="U54">
            <v>73</v>
          </cell>
          <cell r="V54">
            <v>5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4</v>
          </cell>
          <cell r="AB54">
            <v>0</v>
          </cell>
          <cell r="AC54">
            <v>373863</v>
          </cell>
          <cell r="AD54">
            <v>0</v>
          </cell>
          <cell r="AE54">
            <v>0</v>
          </cell>
          <cell r="AF54">
            <v>1</v>
          </cell>
          <cell r="AG54">
            <v>18</v>
          </cell>
          <cell r="AH54">
            <v>2</v>
          </cell>
        </row>
        <row r="55">
          <cell r="A55" t="str">
            <v>Maxwel Cornet</v>
          </cell>
          <cell r="B55" t="str">
            <v>MID</v>
          </cell>
          <cell r="C55" t="str">
            <v>West Ham</v>
          </cell>
          <cell r="D55">
            <v>0.7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575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32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 t="str">
            <v>2022-08-28T13:00:00Z</v>
          </cell>
          <cell r="U55">
            <v>0</v>
          </cell>
          <cell r="V55">
            <v>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4</v>
          </cell>
          <cell r="AB55">
            <v>0</v>
          </cell>
          <cell r="AC55">
            <v>7938</v>
          </cell>
          <cell r="AD55">
            <v>0</v>
          </cell>
          <cell r="AE55">
            <v>1</v>
          </cell>
          <cell r="AF55">
            <v>0</v>
          </cell>
          <cell r="AG55">
            <v>0</v>
          </cell>
          <cell r="AH55">
            <v>0</v>
          </cell>
        </row>
        <row r="56">
          <cell r="A56" t="str">
            <v>Luis Sinisterra LucumÃ­</v>
          </cell>
          <cell r="B56" t="str">
            <v>MID</v>
          </cell>
          <cell r="C56" t="str">
            <v>Leeds</v>
          </cell>
          <cell r="D56">
            <v>0.3</v>
          </cell>
          <cell r="E56">
            <v>0</v>
          </cell>
          <cell r="F56">
            <v>0</v>
          </cell>
          <cell r="G56">
            <v>-2</v>
          </cell>
          <cell r="H56">
            <v>0</v>
          </cell>
          <cell r="I56">
            <v>1</v>
          </cell>
          <cell r="J56">
            <v>508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34</v>
          </cell>
          <cell r="P56">
            <v>1</v>
          </cell>
          <cell r="Q56">
            <v>0</v>
          </cell>
          <cell r="R56">
            <v>0.7</v>
          </cell>
          <cell r="S56">
            <v>0</v>
          </cell>
          <cell r="T56" t="str">
            <v>2022-08-27T14:00:00Z</v>
          </cell>
          <cell r="U56">
            <v>31</v>
          </cell>
          <cell r="V56">
            <v>5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4</v>
          </cell>
          <cell r="AB56">
            <v>0</v>
          </cell>
          <cell r="AC56">
            <v>14768</v>
          </cell>
          <cell r="AD56">
            <v>0</v>
          </cell>
          <cell r="AE56">
            <v>0</v>
          </cell>
          <cell r="AF56">
            <v>1</v>
          </cell>
          <cell r="AG56">
            <v>7</v>
          </cell>
          <cell r="AH56">
            <v>1</v>
          </cell>
        </row>
        <row r="57">
          <cell r="A57" t="str">
            <v>Nathaniel Clyne</v>
          </cell>
          <cell r="B57" t="str">
            <v>DEF</v>
          </cell>
          <cell r="C57" t="str">
            <v>Crystal Palace</v>
          </cell>
          <cell r="D57">
            <v>-0.2</v>
          </cell>
          <cell r="E57">
            <v>0</v>
          </cell>
          <cell r="F57">
            <v>0</v>
          </cell>
          <cell r="G57">
            <v>6</v>
          </cell>
          <cell r="H57">
            <v>0</v>
          </cell>
          <cell r="I57">
            <v>0.3</v>
          </cell>
          <cell r="J57">
            <v>157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37</v>
          </cell>
          <cell r="P57">
            <v>3</v>
          </cell>
          <cell r="Q57">
            <v>0</v>
          </cell>
          <cell r="R57">
            <v>0.2</v>
          </cell>
          <cell r="S57">
            <v>2</v>
          </cell>
          <cell r="T57" t="str">
            <v>2022-08-27T14:00:00Z</v>
          </cell>
          <cell r="U57">
            <v>73</v>
          </cell>
          <cell r="V57">
            <v>13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</v>
          </cell>
          <cell r="AB57">
            <v>0</v>
          </cell>
          <cell r="AC57">
            <v>16727</v>
          </cell>
          <cell r="AD57">
            <v>0</v>
          </cell>
          <cell r="AE57">
            <v>2</v>
          </cell>
          <cell r="AF57">
            <v>4</v>
          </cell>
          <cell r="AG57">
            <v>0</v>
          </cell>
          <cell r="AH57">
            <v>1</v>
          </cell>
        </row>
        <row r="58">
          <cell r="A58" t="str">
            <v>Stuart Armstrong</v>
          </cell>
          <cell r="B58" t="str">
            <v>MID</v>
          </cell>
          <cell r="C58" t="str">
            <v>Southampton</v>
          </cell>
          <cell r="D58">
            <v>0.7</v>
          </cell>
          <cell r="E58">
            <v>0</v>
          </cell>
          <cell r="F58">
            <v>0</v>
          </cell>
          <cell r="G58">
            <v>7</v>
          </cell>
          <cell r="H58">
            <v>0</v>
          </cell>
          <cell r="I58">
            <v>15.1</v>
          </cell>
          <cell r="J58">
            <v>405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39</v>
          </cell>
          <cell r="P58">
            <v>0</v>
          </cell>
          <cell r="Q58">
            <v>0</v>
          </cell>
          <cell r="R58">
            <v>2.6</v>
          </cell>
          <cell r="S58">
            <v>11</v>
          </cell>
          <cell r="T58" t="str">
            <v>2022-08-27T11:30:00Z</v>
          </cell>
          <cell r="U58">
            <v>27</v>
          </cell>
          <cell r="V58">
            <v>14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4</v>
          </cell>
          <cell r="AB58">
            <v>0</v>
          </cell>
          <cell r="AC58">
            <v>9160</v>
          </cell>
          <cell r="AD58">
            <v>0</v>
          </cell>
          <cell r="AE58">
            <v>1</v>
          </cell>
          <cell r="AF58">
            <v>0</v>
          </cell>
          <cell r="AG58">
            <v>0</v>
          </cell>
          <cell r="AH58">
            <v>1</v>
          </cell>
        </row>
        <row r="59">
          <cell r="A59" t="str">
            <v>Oriol Romeu Vidal</v>
          </cell>
          <cell r="B59" t="str">
            <v>MID</v>
          </cell>
          <cell r="C59" t="str">
            <v>Southampton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402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39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 t="str">
            <v>2022-08-27T11:30:00Z</v>
          </cell>
          <cell r="U59">
            <v>0</v>
          </cell>
          <cell r="V59">
            <v>14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</v>
          </cell>
          <cell r="AB59">
            <v>0</v>
          </cell>
          <cell r="AC59">
            <v>8247</v>
          </cell>
          <cell r="AD59">
            <v>0</v>
          </cell>
          <cell r="AE59">
            <v>1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Tyler Roberts</v>
          </cell>
          <cell r="B60" t="str">
            <v>MID</v>
          </cell>
          <cell r="C60" t="str">
            <v>Leeds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229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34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>2022-08-27T14:00:00Z</v>
          </cell>
          <cell r="U60">
            <v>0</v>
          </cell>
          <cell r="V60">
            <v>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4</v>
          </cell>
          <cell r="AB60">
            <v>0</v>
          </cell>
          <cell r="AC60">
            <v>77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0</v>
          </cell>
        </row>
        <row r="61">
          <cell r="A61" t="str">
            <v>Harrison Ashby</v>
          </cell>
          <cell r="B61" t="str">
            <v>DEF</v>
          </cell>
          <cell r="C61" t="str">
            <v>West Ham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555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 t="str">
            <v>2022-08-28T13:00:00Z</v>
          </cell>
          <cell r="U61">
            <v>0</v>
          </cell>
          <cell r="V61">
            <v>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4</v>
          </cell>
          <cell r="AB61">
            <v>0</v>
          </cell>
          <cell r="AC61">
            <v>34212</v>
          </cell>
          <cell r="AD61">
            <v>0</v>
          </cell>
          <cell r="AE61">
            <v>1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Lewis Brunt</v>
          </cell>
          <cell r="B62" t="str">
            <v>DEF</v>
          </cell>
          <cell r="C62" t="str">
            <v>Leicester</v>
          </cell>
          <cell r="D62">
            <v>-0.5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273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35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 t="str">
            <v>2022-08-27T14:00:00Z</v>
          </cell>
          <cell r="U62">
            <v>0</v>
          </cell>
          <cell r="V62">
            <v>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4</v>
          </cell>
          <cell r="AB62">
            <v>0</v>
          </cell>
          <cell r="AC62">
            <v>29576</v>
          </cell>
          <cell r="AD62">
            <v>0</v>
          </cell>
          <cell r="AE62">
            <v>1</v>
          </cell>
          <cell r="AF62">
            <v>2</v>
          </cell>
          <cell r="AG62">
            <v>0</v>
          </cell>
          <cell r="AH62">
            <v>0</v>
          </cell>
        </row>
        <row r="63">
          <cell r="A63" t="str">
            <v>Matt Ritchie</v>
          </cell>
          <cell r="B63" t="str">
            <v>DEF</v>
          </cell>
          <cell r="C63" t="str">
            <v>Newcastle</v>
          </cell>
          <cell r="D63">
            <v>0.2</v>
          </cell>
          <cell r="E63">
            <v>0</v>
          </cell>
          <cell r="F63">
            <v>0</v>
          </cell>
          <cell r="G63">
            <v>3</v>
          </cell>
          <cell r="H63">
            <v>0</v>
          </cell>
          <cell r="I63">
            <v>0</v>
          </cell>
          <cell r="J63">
            <v>350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40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>2022-08-28T13:00:00Z</v>
          </cell>
          <cell r="U63">
            <v>1</v>
          </cell>
          <cell r="V63">
            <v>20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4</v>
          </cell>
          <cell r="AB63">
            <v>0</v>
          </cell>
          <cell r="AC63">
            <v>8066</v>
          </cell>
          <cell r="AD63">
            <v>0</v>
          </cell>
          <cell r="AE63">
            <v>1</v>
          </cell>
          <cell r="AF63">
            <v>1</v>
          </cell>
          <cell r="AG63">
            <v>0</v>
          </cell>
          <cell r="AH63">
            <v>1</v>
          </cell>
        </row>
        <row r="64">
          <cell r="A64" t="str">
            <v>Jannik Vestergaard</v>
          </cell>
          <cell r="B64" t="str">
            <v>DEF</v>
          </cell>
          <cell r="C64" t="str">
            <v>Leicester</v>
          </cell>
          <cell r="D64">
            <v>-0.5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253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35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 t="str">
            <v>2022-08-27T14:00:00Z</v>
          </cell>
          <cell r="U64">
            <v>0</v>
          </cell>
          <cell r="V64">
            <v>6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4</v>
          </cell>
          <cell r="AB64">
            <v>0</v>
          </cell>
          <cell r="AC64">
            <v>751160</v>
          </cell>
          <cell r="AD64">
            <v>0</v>
          </cell>
          <cell r="AE64">
            <v>1</v>
          </cell>
          <cell r="AF64">
            <v>2</v>
          </cell>
          <cell r="AG64">
            <v>0</v>
          </cell>
          <cell r="AH64">
            <v>0</v>
          </cell>
        </row>
        <row r="65">
          <cell r="A65" t="str">
            <v>Enock Mwepu</v>
          </cell>
          <cell r="B65" t="str">
            <v>MID</v>
          </cell>
          <cell r="C65" t="str">
            <v>Brighton</v>
          </cell>
          <cell r="D65">
            <v>1.5</v>
          </cell>
          <cell r="E65">
            <v>0</v>
          </cell>
          <cell r="F65">
            <v>0</v>
          </cell>
          <cell r="G65">
            <v>2</v>
          </cell>
          <cell r="H65">
            <v>0</v>
          </cell>
          <cell r="I65">
            <v>0.3</v>
          </cell>
          <cell r="J65">
            <v>118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34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 t="str">
            <v>2022-08-27T14:00:00Z</v>
          </cell>
          <cell r="U65">
            <v>20</v>
          </cell>
          <cell r="V65">
            <v>11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4</v>
          </cell>
          <cell r="AB65">
            <v>0</v>
          </cell>
          <cell r="AC65">
            <v>9636</v>
          </cell>
          <cell r="AD65">
            <v>0</v>
          </cell>
          <cell r="AE65">
            <v>0</v>
          </cell>
          <cell r="AF65">
            <v>1</v>
          </cell>
          <cell r="AG65">
            <v>0</v>
          </cell>
          <cell r="AH65">
            <v>1</v>
          </cell>
        </row>
        <row r="66">
          <cell r="A66" t="str">
            <v>Trevoh Chalobah</v>
          </cell>
          <cell r="B66" t="str">
            <v>DEF</v>
          </cell>
          <cell r="C66" t="str">
            <v>Chelsea</v>
          </cell>
          <cell r="D66">
            <v>1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0.5</v>
          </cell>
          <cell r="J66">
            <v>141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35</v>
          </cell>
          <cell r="P66">
            <v>1</v>
          </cell>
          <cell r="Q66">
            <v>0</v>
          </cell>
          <cell r="R66">
            <v>1.6</v>
          </cell>
          <cell r="S66">
            <v>15.4</v>
          </cell>
          <cell r="T66" t="str">
            <v>2022-08-27T14:00:00Z</v>
          </cell>
          <cell r="U66">
            <v>90</v>
          </cell>
          <cell r="V66">
            <v>10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4</v>
          </cell>
          <cell r="AB66">
            <v>0</v>
          </cell>
          <cell r="AC66">
            <v>39334</v>
          </cell>
          <cell r="AD66">
            <v>0</v>
          </cell>
          <cell r="AE66">
            <v>1</v>
          </cell>
          <cell r="AF66">
            <v>2</v>
          </cell>
          <cell r="AG66">
            <v>0</v>
          </cell>
          <cell r="AH66">
            <v>2</v>
          </cell>
        </row>
        <row r="67">
          <cell r="A67" t="str">
            <v>Chris Richards</v>
          </cell>
          <cell r="B67" t="str">
            <v>DEF</v>
          </cell>
          <cell r="C67" t="str">
            <v>Crystal Palace</v>
          </cell>
          <cell r="D67">
            <v>-0.5</v>
          </cell>
          <cell r="E67">
            <v>0</v>
          </cell>
          <cell r="F67">
            <v>0</v>
          </cell>
          <cell r="G67">
            <v>3</v>
          </cell>
          <cell r="H67">
            <v>0</v>
          </cell>
          <cell r="I67">
            <v>0.9</v>
          </cell>
          <cell r="J67">
            <v>530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37</v>
          </cell>
          <cell r="P67">
            <v>3</v>
          </cell>
          <cell r="Q67">
            <v>0</v>
          </cell>
          <cell r="R67">
            <v>0.4</v>
          </cell>
          <cell r="S67">
            <v>3.2</v>
          </cell>
          <cell r="T67" t="str">
            <v>2022-08-27T14:00:00Z</v>
          </cell>
          <cell r="U67">
            <v>33</v>
          </cell>
          <cell r="V67">
            <v>13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4</v>
          </cell>
          <cell r="AB67">
            <v>0</v>
          </cell>
          <cell r="AC67">
            <v>6378</v>
          </cell>
          <cell r="AD67">
            <v>0</v>
          </cell>
          <cell r="AE67">
            <v>2</v>
          </cell>
          <cell r="AF67">
            <v>4</v>
          </cell>
          <cell r="AG67">
            <v>0</v>
          </cell>
          <cell r="AH67">
            <v>0</v>
          </cell>
        </row>
        <row r="68">
          <cell r="A68" t="str">
            <v>Diogo Teixeira da Silva</v>
          </cell>
          <cell r="B68" t="str">
            <v>FWD</v>
          </cell>
          <cell r="C68" t="str">
            <v>Liverpool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288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36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 t="str">
            <v>2022-08-27T14:00:00Z</v>
          </cell>
          <cell r="U68">
            <v>0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4</v>
          </cell>
          <cell r="AB68">
            <v>0</v>
          </cell>
          <cell r="AC68">
            <v>31172</v>
          </cell>
          <cell r="AD68">
            <v>0</v>
          </cell>
          <cell r="AE68">
            <v>0</v>
          </cell>
          <cell r="AF68">
            <v>9</v>
          </cell>
          <cell r="AG68">
            <v>0</v>
          </cell>
          <cell r="AH68">
            <v>0</v>
          </cell>
        </row>
        <row r="69">
          <cell r="A69" t="str">
            <v>Martin Dubravka</v>
          </cell>
          <cell r="B69" t="str">
            <v>GK</v>
          </cell>
          <cell r="C69" t="str">
            <v>Newcastle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355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40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 t="str">
            <v>2022-08-28T13:00:00Z</v>
          </cell>
          <cell r="U69">
            <v>0</v>
          </cell>
          <cell r="V69">
            <v>20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4</v>
          </cell>
          <cell r="AB69">
            <v>0</v>
          </cell>
          <cell r="AC69">
            <v>75541</v>
          </cell>
          <cell r="AD69">
            <v>0</v>
          </cell>
          <cell r="AE69">
            <v>1</v>
          </cell>
          <cell r="AF69">
            <v>1</v>
          </cell>
          <cell r="AG69">
            <v>0</v>
          </cell>
          <cell r="AH69">
            <v>0</v>
          </cell>
        </row>
        <row r="70">
          <cell r="A70" t="str">
            <v>Rodrigo Moreno</v>
          </cell>
          <cell r="B70" t="str">
            <v>MID</v>
          </cell>
          <cell r="C70" t="str">
            <v>Leeds</v>
          </cell>
          <cell r="D70">
            <v>8.6999999999999993</v>
          </cell>
          <cell r="E70">
            <v>0</v>
          </cell>
          <cell r="F70">
            <v>0</v>
          </cell>
          <cell r="G70">
            <v>6</v>
          </cell>
          <cell r="H70">
            <v>0</v>
          </cell>
          <cell r="I70">
            <v>2.8</v>
          </cell>
          <cell r="J70">
            <v>225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34</v>
          </cell>
          <cell r="P70">
            <v>1</v>
          </cell>
          <cell r="Q70">
            <v>0</v>
          </cell>
          <cell r="R70">
            <v>6.3</v>
          </cell>
          <cell r="S70">
            <v>5.2</v>
          </cell>
          <cell r="T70" t="str">
            <v>2022-08-27T14:00:00Z</v>
          </cell>
          <cell r="U70">
            <v>90</v>
          </cell>
          <cell r="V70">
            <v>5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4</v>
          </cell>
          <cell r="AB70">
            <v>0</v>
          </cell>
          <cell r="AC70">
            <v>2646946</v>
          </cell>
          <cell r="AD70">
            <v>0</v>
          </cell>
          <cell r="AE70">
            <v>0</v>
          </cell>
          <cell r="AF70">
            <v>1</v>
          </cell>
          <cell r="AG70">
            <v>55</v>
          </cell>
          <cell r="AH70">
            <v>2</v>
          </cell>
        </row>
        <row r="71">
          <cell r="A71" t="str">
            <v>Francisco Jorge TomÃ¡s Oliveira</v>
          </cell>
          <cell r="B71" t="str">
            <v>MID</v>
          </cell>
          <cell r="C71" t="str">
            <v>Wolves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490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40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2022-08-28T13:00:00Z</v>
          </cell>
          <cell r="U71">
            <v>0</v>
          </cell>
          <cell r="V71">
            <v>15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4</v>
          </cell>
          <cell r="AB71">
            <v>0</v>
          </cell>
          <cell r="AC71">
            <v>323</v>
          </cell>
          <cell r="AD71">
            <v>0</v>
          </cell>
          <cell r="AE71">
            <v>1</v>
          </cell>
          <cell r="AF71">
            <v>1</v>
          </cell>
          <cell r="AG71">
            <v>0</v>
          </cell>
          <cell r="AH71">
            <v>0</v>
          </cell>
        </row>
        <row r="72">
          <cell r="A72" t="str">
            <v>Mohammed Salisu</v>
          </cell>
          <cell r="B72" t="str">
            <v>DEF</v>
          </cell>
          <cell r="C72" t="str">
            <v>Southampton</v>
          </cell>
          <cell r="D72">
            <v>0</v>
          </cell>
          <cell r="E72">
            <v>0</v>
          </cell>
          <cell r="F72">
            <v>0</v>
          </cell>
          <cell r="G72">
            <v>10</v>
          </cell>
          <cell r="H72">
            <v>0</v>
          </cell>
          <cell r="I72">
            <v>0.4</v>
          </cell>
          <cell r="J72">
            <v>420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39</v>
          </cell>
          <cell r="P72">
            <v>1</v>
          </cell>
          <cell r="Q72">
            <v>0</v>
          </cell>
          <cell r="R72">
            <v>1.9</v>
          </cell>
          <cell r="S72">
            <v>14.2</v>
          </cell>
          <cell r="T72" t="str">
            <v>2022-08-27T11:30:00Z</v>
          </cell>
          <cell r="U72">
            <v>90</v>
          </cell>
          <cell r="V72">
            <v>14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4</v>
          </cell>
          <cell r="AB72">
            <v>0</v>
          </cell>
          <cell r="AC72">
            <v>14499</v>
          </cell>
          <cell r="AD72">
            <v>0</v>
          </cell>
          <cell r="AE72">
            <v>1</v>
          </cell>
          <cell r="AF72">
            <v>0</v>
          </cell>
          <cell r="AG72">
            <v>4</v>
          </cell>
          <cell r="AH72">
            <v>2</v>
          </cell>
        </row>
        <row r="73">
          <cell r="A73" t="str">
            <v>Frederico Rodrigues de Paula Santos</v>
          </cell>
          <cell r="B73" t="str">
            <v>MID</v>
          </cell>
          <cell r="C73" t="str">
            <v>Man Utd</v>
          </cell>
          <cell r="D73">
            <v>1.3</v>
          </cell>
          <cell r="E73">
            <v>0</v>
          </cell>
          <cell r="F73">
            <v>0</v>
          </cell>
          <cell r="G73">
            <v>-2</v>
          </cell>
          <cell r="H73">
            <v>0</v>
          </cell>
          <cell r="I73">
            <v>0</v>
          </cell>
          <cell r="J73">
            <v>331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39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 t="str">
            <v>2022-08-27T11:30:00Z</v>
          </cell>
          <cell r="U73">
            <v>1</v>
          </cell>
          <cell r="V73">
            <v>17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4</v>
          </cell>
          <cell r="AB73">
            <v>0</v>
          </cell>
          <cell r="AC73">
            <v>57783</v>
          </cell>
          <cell r="AD73">
            <v>0</v>
          </cell>
          <cell r="AE73">
            <v>1</v>
          </cell>
          <cell r="AF73">
            <v>0</v>
          </cell>
          <cell r="AG73">
            <v>0</v>
          </cell>
          <cell r="AH73">
            <v>0</v>
          </cell>
        </row>
        <row r="74">
          <cell r="A74" t="str">
            <v>Jakub Moder</v>
          </cell>
          <cell r="B74" t="str">
            <v>MID</v>
          </cell>
          <cell r="C74" t="str">
            <v>Brighton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117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34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2022-08-27T14:00:00Z</v>
          </cell>
          <cell r="U74">
            <v>0</v>
          </cell>
          <cell r="V74">
            <v>11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4</v>
          </cell>
          <cell r="AB74">
            <v>0</v>
          </cell>
          <cell r="AC74">
            <v>2439</v>
          </cell>
          <cell r="AD74">
            <v>0</v>
          </cell>
          <cell r="AE74">
            <v>0</v>
          </cell>
          <cell r="AF74">
            <v>1</v>
          </cell>
          <cell r="AG74">
            <v>0</v>
          </cell>
          <cell r="AH74">
            <v>0</v>
          </cell>
        </row>
        <row r="75">
          <cell r="A75" t="str">
            <v>Jean-Philippe Mateta</v>
          </cell>
          <cell r="B75" t="str">
            <v>FWD</v>
          </cell>
          <cell r="C75" t="str">
            <v>Crystal Palace</v>
          </cell>
          <cell r="D75">
            <v>0.5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0.5</v>
          </cell>
          <cell r="J75">
            <v>168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37</v>
          </cell>
          <cell r="P75">
            <v>1</v>
          </cell>
          <cell r="Q75">
            <v>0</v>
          </cell>
          <cell r="R75">
            <v>0.2</v>
          </cell>
          <cell r="S75">
            <v>1</v>
          </cell>
          <cell r="T75" t="str">
            <v>2022-08-27T14:00:00Z</v>
          </cell>
          <cell r="U75">
            <v>16</v>
          </cell>
          <cell r="V75">
            <v>13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4</v>
          </cell>
          <cell r="AB75">
            <v>0</v>
          </cell>
          <cell r="AC75">
            <v>65783</v>
          </cell>
          <cell r="AD75">
            <v>0</v>
          </cell>
          <cell r="AE75">
            <v>2</v>
          </cell>
          <cell r="AF75">
            <v>4</v>
          </cell>
          <cell r="AG75">
            <v>0</v>
          </cell>
          <cell r="AH75">
            <v>0</v>
          </cell>
        </row>
        <row r="76">
          <cell r="A76" t="str">
            <v>SalomÃ³n RondÃ³n</v>
          </cell>
          <cell r="B76" t="str">
            <v>FWD</v>
          </cell>
          <cell r="C76" t="str">
            <v>Everton</v>
          </cell>
          <cell r="D76">
            <v>0.8</v>
          </cell>
          <cell r="E76">
            <v>0</v>
          </cell>
          <cell r="F76">
            <v>0</v>
          </cell>
          <cell r="G76">
            <v>2</v>
          </cell>
          <cell r="H76">
            <v>0</v>
          </cell>
          <cell r="I76">
            <v>0.3</v>
          </cell>
          <cell r="J76">
            <v>177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33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 t="str">
            <v>2022-08-27T14:00:00Z</v>
          </cell>
          <cell r="U76">
            <v>4</v>
          </cell>
          <cell r="V76">
            <v>4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</v>
          </cell>
          <cell r="AB76">
            <v>0</v>
          </cell>
          <cell r="AC76">
            <v>53347</v>
          </cell>
          <cell r="AD76">
            <v>0</v>
          </cell>
          <cell r="AE76">
            <v>1</v>
          </cell>
          <cell r="AF76">
            <v>1</v>
          </cell>
          <cell r="AG76">
            <v>0</v>
          </cell>
          <cell r="AH76">
            <v>1</v>
          </cell>
        </row>
        <row r="77">
          <cell r="A77" t="str">
            <v>Liam Cooper</v>
          </cell>
          <cell r="B77" t="str">
            <v>DEF</v>
          </cell>
          <cell r="C77" t="str">
            <v>Leeds</v>
          </cell>
          <cell r="D77">
            <v>-0.5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221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34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 t="str">
            <v>2022-08-27T14:00:00Z</v>
          </cell>
          <cell r="U77">
            <v>0</v>
          </cell>
          <cell r="V77">
            <v>5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</v>
          </cell>
          <cell r="AB77">
            <v>0</v>
          </cell>
          <cell r="AC77">
            <v>4021</v>
          </cell>
          <cell r="AD77">
            <v>0</v>
          </cell>
          <cell r="AE77">
            <v>0</v>
          </cell>
          <cell r="AF77">
            <v>1</v>
          </cell>
          <cell r="AG77">
            <v>0</v>
          </cell>
          <cell r="AH77">
            <v>0</v>
          </cell>
        </row>
        <row r="78">
          <cell r="A78" t="str">
            <v>Alexander Isak</v>
          </cell>
          <cell r="B78" t="str">
            <v>FWD</v>
          </cell>
          <cell r="C78" t="str">
            <v>Newcastle</v>
          </cell>
          <cell r="D78">
            <v>2.2999999999999998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594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40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 t="str">
            <v>2022-08-28T13:00:00Z</v>
          </cell>
          <cell r="U78">
            <v>0</v>
          </cell>
          <cell r="V78">
            <v>20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4</v>
          </cell>
          <cell r="AB78">
            <v>0</v>
          </cell>
          <cell r="AC78">
            <v>43144</v>
          </cell>
          <cell r="AD78">
            <v>0</v>
          </cell>
          <cell r="AE78">
            <v>1</v>
          </cell>
          <cell r="AF78">
            <v>1</v>
          </cell>
          <cell r="AG78">
            <v>0</v>
          </cell>
          <cell r="AH78">
            <v>0</v>
          </cell>
        </row>
        <row r="79">
          <cell r="A79" t="str">
            <v>Erling Haaland</v>
          </cell>
          <cell r="B79" t="str">
            <v>FWD</v>
          </cell>
          <cell r="C79" t="str">
            <v>Man City</v>
          </cell>
          <cell r="D79">
            <v>11.2</v>
          </cell>
          <cell r="E79">
            <v>0</v>
          </cell>
          <cell r="F79">
            <v>3</v>
          </cell>
          <cell r="G79">
            <v>73</v>
          </cell>
          <cell r="H79">
            <v>0</v>
          </cell>
          <cell r="I79">
            <v>1.3</v>
          </cell>
          <cell r="J79">
            <v>318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37</v>
          </cell>
          <cell r="P79">
            <v>2</v>
          </cell>
          <cell r="Q79">
            <v>3</v>
          </cell>
          <cell r="R79">
            <v>19.399999999999999</v>
          </cell>
          <cell r="S79">
            <v>87.2</v>
          </cell>
          <cell r="T79" t="str">
            <v>2022-08-27T14:00:00Z</v>
          </cell>
          <cell r="U79">
            <v>83</v>
          </cell>
          <cell r="V79">
            <v>7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4</v>
          </cell>
          <cell r="AB79">
            <v>0</v>
          </cell>
          <cell r="AC79">
            <v>5967805</v>
          </cell>
          <cell r="AD79">
            <v>0</v>
          </cell>
          <cell r="AE79">
            <v>2</v>
          </cell>
          <cell r="AF79">
            <v>4</v>
          </cell>
          <cell r="AG79">
            <v>105</v>
          </cell>
          <cell r="AH79">
            <v>17</v>
          </cell>
        </row>
        <row r="80">
          <cell r="A80" t="str">
            <v>Lewis Cook</v>
          </cell>
          <cell r="B80" t="str">
            <v>MID</v>
          </cell>
          <cell r="C80" t="str">
            <v>Bournemouth</v>
          </cell>
          <cell r="D80">
            <v>0</v>
          </cell>
          <cell r="E80">
            <v>0</v>
          </cell>
          <cell r="F80">
            <v>0</v>
          </cell>
          <cell r="G80">
            <v>11</v>
          </cell>
          <cell r="H80">
            <v>0</v>
          </cell>
          <cell r="I80">
            <v>0.3</v>
          </cell>
          <cell r="J80">
            <v>67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36</v>
          </cell>
          <cell r="P80">
            <v>7</v>
          </cell>
          <cell r="Q80">
            <v>0</v>
          </cell>
          <cell r="R80">
            <v>0.7</v>
          </cell>
          <cell r="S80">
            <v>6.4</v>
          </cell>
          <cell r="T80" t="str">
            <v>2022-08-27T14:00:00Z</v>
          </cell>
          <cell r="U80">
            <v>76</v>
          </cell>
          <cell r="V80">
            <v>12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4</v>
          </cell>
          <cell r="AB80">
            <v>0</v>
          </cell>
          <cell r="AC80">
            <v>5132</v>
          </cell>
          <cell r="AD80">
            <v>0</v>
          </cell>
          <cell r="AE80">
            <v>0</v>
          </cell>
          <cell r="AF80">
            <v>9</v>
          </cell>
          <cell r="AG80">
            <v>0</v>
          </cell>
          <cell r="AH80">
            <v>2</v>
          </cell>
        </row>
        <row r="81">
          <cell r="A81" t="str">
            <v>Remi Matthews</v>
          </cell>
          <cell r="B81" t="str">
            <v>GK</v>
          </cell>
          <cell r="C81" t="str">
            <v>Crystal Palace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495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37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 t="str">
            <v>2022-08-27T14:00:00Z</v>
          </cell>
          <cell r="U81">
            <v>0</v>
          </cell>
          <cell r="V81">
            <v>13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4</v>
          </cell>
          <cell r="AB81">
            <v>0</v>
          </cell>
          <cell r="AC81">
            <v>3725</v>
          </cell>
          <cell r="AD81">
            <v>0</v>
          </cell>
          <cell r="AE81">
            <v>2</v>
          </cell>
          <cell r="AF81">
            <v>4</v>
          </cell>
          <cell r="AG81">
            <v>0</v>
          </cell>
          <cell r="AH81">
            <v>0</v>
          </cell>
        </row>
        <row r="82">
          <cell r="A82" t="str">
            <v>Phil Foden</v>
          </cell>
          <cell r="B82" t="str">
            <v>MID</v>
          </cell>
          <cell r="C82" t="str">
            <v>Man City</v>
          </cell>
          <cell r="D82">
            <v>5.5</v>
          </cell>
          <cell r="E82">
            <v>1</v>
          </cell>
          <cell r="F82">
            <v>0</v>
          </cell>
          <cell r="G82">
            <v>18</v>
          </cell>
          <cell r="H82">
            <v>0</v>
          </cell>
          <cell r="I82">
            <v>55.3</v>
          </cell>
          <cell r="J82">
            <v>314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37</v>
          </cell>
          <cell r="P82">
            <v>2</v>
          </cell>
          <cell r="Q82">
            <v>0</v>
          </cell>
          <cell r="R82">
            <v>9.6999999999999993</v>
          </cell>
          <cell r="S82">
            <v>25.8</v>
          </cell>
          <cell r="T82" t="str">
            <v>2022-08-27T14:00:00Z</v>
          </cell>
          <cell r="U82">
            <v>90</v>
          </cell>
          <cell r="V82">
            <v>7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4</v>
          </cell>
          <cell r="AB82">
            <v>0</v>
          </cell>
          <cell r="AC82">
            <v>731637</v>
          </cell>
          <cell r="AD82">
            <v>0</v>
          </cell>
          <cell r="AE82">
            <v>2</v>
          </cell>
          <cell r="AF82">
            <v>4</v>
          </cell>
          <cell r="AG82">
            <v>16</v>
          </cell>
          <cell r="AH82">
            <v>4</v>
          </cell>
        </row>
        <row r="83">
          <cell r="A83" t="str">
            <v>Calvin Ramsay</v>
          </cell>
          <cell r="B83" t="str">
            <v>DEF</v>
          </cell>
          <cell r="C83" t="str">
            <v>Liverpool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298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36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 t="str">
            <v>2022-08-27T14:00:00Z</v>
          </cell>
          <cell r="U83">
            <v>0</v>
          </cell>
          <cell r="V83">
            <v>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4</v>
          </cell>
          <cell r="AB83">
            <v>0</v>
          </cell>
          <cell r="AC83">
            <v>17883</v>
          </cell>
          <cell r="AD83">
            <v>0</v>
          </cell>
          <cell r="AE83">
            <v>0</v>
          </cell>
          <cell r="AF83">
            <v>9</v>
          </cell>
          <cell r="AG83">
            <v>0</v>
          </cell>
          <cell r="AH83">
            <v>0</v>
          </cell>
        </row>
        <row r="84">
          <cell r="A84" t="str">
            <v>Steve Cook</v>
          </cell>
          <cell r="B84" t="str">
            <v>DEF</v>
          </cell>
          <cell r="C84" t="str">
            <v>Nott'm Forest</v>
          </cell>
          <cell r="D84">
            <v>0</v>
          </cell>
          <cell r="E84">
            <v>0</v>
          </cell>
          <cell r="F84">
            <v>0</v>
          </cell>
          <cell r="G84">
            <v>7</v>
          </cell>
          <cell r="H84">
            <v>0</v>
          </cell>
          <cell r="I84">
            <v>11</v>
          </cell>
          <cell r="J84">
            <v>379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38</v>
          </cell>
          <cell r="P84">
            <v>1</v>
          </cell>
          <cell r="Q84">
            <v>0</v>
          </cell>
          <cell r="R84">
            <v>2.5</v>
          </cell>
          <cell r="S84">
            <v>10.4</v>
          </cell>
          <cell r="T84" t="str">
            <v>2022-08-28T15:30:00Z</v>
          </cell>
          <cell r="U84">
            <v>74</v>
          </cell>
          <cell r="V84">
            <v>18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4</v>
          </cell>
          <cell r="AB84">
            <v>0</v>
          </cell>
          <cell r="AC84">
            <v>12806</v>
          </cell>
          <cell r="AD84">
            <v>0</v>
          </cell>
          <cell r="AE84">
            <v>2</v>
          </cell>
          <cell r="AF84">
            <v>0</v>
          </cell>
          <cell r="AG84">
            <v>4</v>
          </cell>
          <cell r="AH84">
            <v>1</v>
          </cell>
        </row>
        <row r="85">
          <cell r="A85" t="str">
            <v>Ryan Bertrand</v>
          </cell>
          <cell r="B85" t="str">
            <v>DEF</v>
          </cell>
          <cell r="C85" t="str">
            <v>Leicester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35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 t="str">
            <v>2022-08-27T14:00:00Z</v>
          </cell>
          <cell r="U85">
            <v>0</v>
          </cell>
          <cell r="V85">
            <v>6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4</v>
          </cell>
          <cell r="AB85">
            <v>0</v>
          </cell>
          <cell r="AC85">
            <v>3839</v>
          </cell>
          <cell r="AD85">
            <v>0</v>
          </cell>
          <cell r="AE85">
            <v>1</v>
          </cell>
          <cell r="AF85">
            <v>2</v>
          </cell>
          <cell r="AG85">
            <v>0</v>
          </cell>
          <cell r="AH85">
            <v>0</v>
          </cell>
        </row>
        <row r="86">
          <cell r="A86" t="str">
            <v>SÃ©kou Mara</v>
          </cell>
          <cell r="B86" t="str">
            <v>FWD</v>
          </cell>
          <cell r="C86" t="str">
            <v>Southampton</v>
          </cell>
          <cell r="D86">
            <v>1</v>
          </cell>
          <cell r="E86">
            <v>0</v>
          </cell>
          <cell r="F86">
            <v>0</v>
          </cell>
          <cell r="G86">
            <v>1</v>
          </cell>
          <cell r="H86">
            <v>0</v>
          </cell>
          <cell r="I86">
            <v>0.1</v>
          </cell>
          <cell r="J86">
            <v>528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39</v>
          </cell>
          <cell r="P86">
            <v>0</v>
          </cell>
          <cell r="Q86">
            <v>0</v>
          </cell>
          <cell r="R86">
            <v>2</v>
          </cell>
          <cell r="S86">
            <v>0</v>
          </cell>
          <cell r="T86" t="str">
            <v>2022-08-27T11:30:00Z</v>
          </cell>
          <cell r="U86">
            <v>13</v>
          </cell>
          <cell r="V86">
            <v>14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4</v>
          </cell>
          <cell r="AB86">
            <v>0</v>
          </cell>
          <cell r="AC86">
            <v>12453</v>
          </cell>
          <cell r="AD86">
            <v>0</v>
          </cell>
          <cell r="AE86">
            <v>1</v>
          </cell>
          <cell r="AF86">
            <v>0</v>
          </cell>
          <cell r="AG86">
            <v>22</v>
          </cell>
          <cell r="AH86">
            <v>1</v>
          </cell>
        </row>
        <row r="87">
          <cell r="A87" t="str">
            <v>Scott McTominay</v>
          </cell>
          <cell r="B87" t="str">
            <v>MID</v>
          </cell>
          <cell r="C87" t="str">
            <v>Man Utd</v>
          </cell>
          <cell r="D87">
            <v>1.7</v>
          </cell>
          <cell r="E87">
            <v>0</v>
          </cell>
          <cell r="F87">
            <v>0</v>
          </cell>
          <cell r="G87">
            <v>6</v>
          </cell>
          <cell r="H87">
            <v>1</v>
          </cell>
          <cell r="I87">
            <v>2.2000000000000002</v>
          </cell>
          <cell r="J87">
            <v>338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39</v>
          </cell>
          <cell r="P87">
            <v>0</v>
          </cell>
          <cell r="Q87">
            <v>0</v>
          </cell>
          <cell r="R87">
            <v>4.5</v>
          </cell>
          <cell r="S87">
            <v>14.8</v>
          </cell>
          <cell r="T87" t="str">
            <v>2022-08-27T11:30:00Z</v>
          </cell>
          <cell r="U87">
            <v>90</v>
          </cell>
          <cell r="V87">
            <v>17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4</v>
          </cell>
          <cell r="AB87">
            <v>0</v>
          </cell>
          <cell r="AC87">
            <v>20876</v>
          </cell>
          <cell r="AD87">
            <v>0</v>
          </cell>
          <cell r="AE87">
            <v>1</v>
          </cell>
          <cell r="AF87">
            <v>0</v>
          </cell>
          <cell r="AG87">
            <v>28</v>
          </cell>
          <cell r="AH87">
            <v>2</v>
          </cell>
        </row>
        <row r="88">
          <cell r="A88" t="str">
            <v>Xande Nascimento da Costa Silva</v>
          </cell>
          <cell r="B88" t="str">
            <v>MID</v>
          </cell>
          <cell r="C88" t="str">
            <v>Nott'm Forest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390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38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 t="str">
            <v>2022-08-28T15:30:00Z</v>
          </cell>
          <cell r="U88">
            <v>0</v>
          </cell>
          <cell r="V88">
            <v>18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4</v>
          </cell>
          <cell r="AB88">
            <v>0</v>
          </cell>
          <cell r="AC88">
            <v>691</v>
          </cell>
          <cell r="AD88">
            <v>0</v>
          </cell>
          <cell r="AE88">
            <v>2</v>
          </cell>
          <cell r="AF88">
            <v>0</v>
          </cell>
          <cell r="AG88">
            <v>0</v>
          </cell>
          <cell r="AH88">
            <v>0</v>
          </cell>
        </row>
        <row r="89">
          <cell r="A89" t="str">
            <v>Dean Henderson</v>
          </cell>
          <cell r="B89" t="str">
            <v>GK</v>
          </cell>
          <cell r="C89" t="str">
            <v>Nott'm Forest</v>
          </cell>
          <cell r="D89">
            <v>6.5</v>
          </cell>
          <cell r="E89">
            <v>0</v>
          </cell>
          <cell r="F89">
            <v>2</v>
          </cell>
          <cell r="G89">
            <v>30</v>
          </cell>
          <cell r="H89">
            <v>0</v>
          </cell>
          <cell r="I89">
            <v>0</v>
          </cell>
          <cell r="J89">
            <v>398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38</v>
          </cell>
          <cell r="P89">
            <v>2</v>
          </cell>
          <cell r="Q89">
            <v>0</v>
          </cell>
          <cell r="R89">
            <v>5.2</v>
          </cell>
          <cell r="S89">
            <v>52.2</v>
          </cell>
          <cell r="T89" t="str">
            <v>2022-08-28T15:30:00Z</v>
          </cell>
          <cell r="U89">
            <v>90</v>
          </cell>
          <cell r="V89">
            <v>18</v>
          </cell>
          <cell r="W89">
            <v>0</v>
          </cell>
          <cell r="X89">
            <v>0</v>
          </cell>
          <cell r="Y89">
            <v>1</v>
          </cell>
          <cell r="Z89">
            <v>0</v>
          </cell>
          <cell r="AA89">
            <v>4</v>
          </cell>
          <cell r="AB89">
            <v>4</v>
          </cell>
          <cell r="AC89">
            <v>937244</v>
          </cell>
          <cell r="AD89">
            <v>0</v>
          </cell>
          <cell r="AE89">
            <v>2</v>
          </cell>
          <cell r="AF89">
            <v>0</v>
          </cell>
          <cell r="AG89">
            <v>0</v>
          </cell>
          <cell r="AH89">
            <v>9</v>
          </cell>
        </row>
        <row r="90">
          <cell r="A90" t="str">
            <v>Jack Stacey</v>
          </cell>
          <cell r="B90" t="str">
            <v>DEF</v>
          </cell>
          <cell r="C90" t="str">
            <v>Bournemouth</v>
          </cell>
          <cell r="D90">
            <v>-1.7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65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36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 t="str">
            <v>2022-08-27T14:00:00Z</v>
          </cell>
          <cell r="U90">
            <v>0</v>
          </cell>
          <cell r="V90">
            <v>12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4</v>
          </cell>
          <cell r="AB90">
            <v>0</v>
          </cell>
          <cell r="AC90">
            <v>4647</v>
          </cell>
          <cell r="AD90">
            <v>0</v>
          </cell>
          <cell r="AE90">
            <v>0</v>
          </cell>
          <cell r="AF90">
            <v>9</v>
          </cell>
          <cell r="AG90">
            <v>0</v>
          </cell>
          <cell r="AH90">
            <v>0</v>
          </cell>
        </row>
        <row r="91">
          <cell r="A91" t="str">
            <v>Mason Holgate</v>
          </cell>
          <cell r="B91" t="str">
            <v>DEF</v>
          </cell>
          <cell r="C91" t="str">
            <v>Everton</v>
          </cell>
          <cell r="D91">
            <v>3</v>
          </cell>
          <cell r="E91">
            <v>0</v>
          </cell>
          <cell r="F91">
            <v>2</v>
          </cell>
          <cell r="G91">
            <v>25</v>
          </cell>
          <cell r="H91">
            <v>1</v>
          </cell>
          <cell r="I91">
            <v>11</v>
          </cell>
          <cell r="J91">
            <v>192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33</v>
          </cell>
          <cell r="P91">
            <v>0</v>
          </cell>
          <cell r="Q91">
            <v>0</v>
          </cell>
          <cell r="R91">
            <v>2.2000000000000002</v>
          </cell>
          <cell r="S91">
            <v>11.4</v>
          </cell>
          <cell r="T91" t="str">
            <v>2022-08-27T14:00:00Z</v>
          </cell>
          <cell r="U91">
            <v>67</v>
          </cell>
          <cell r="V91">
            <v>4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4</v>
          </cell>
          <cell r="AB91">
            <v>0</v>
          </cell>
          <cell r="AC91">
            <v>15724</v>
          </cell>
          <cell r="AD91">
            <v>0</v>
          </cell>
          <cell r="AE91">
            <v>1</v>
          </cell>
          <cell r="AF91">
            <v>1</v>
          </cell>
          <cell r="AG91">
            <v>0</v>
          </cell>
          <cell r="AH91">
            <v>8</v>
          </cell>
        </row>
        <row r="92">
          <cell r="A92" t="str">
            <v>Steven Alzate</v>
          </cell>
          <cell r="B92" t="str">
            <v>MID</v>
          </cell>
          <cell r="C92" t="str">
            <v>Brighton</v>
          </cell>
          <cell r="D92">
            <v>0.5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115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34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 t="str">
            <v>2022-08-27T14:00:00Z</v>
          </cell>
          <cell r="U92">
            <v>0</v>
          </cell>
          <cell r="V92">
            <v>11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4</v>
          </cell>
          <cell r="AB92">
            <v>0</v>
          </cell>
          <cell r="AC92">
            <v>19184</v>
          </cell>
          <cell r="AD92">
            <v>0</v>
          </cell>
          <cell r="AE92">
            <v>0</v>
          </cell>
          <cell r="AF92">
            <v>1</v>
          </cell>
          <cell r="AG92">
            <v>0</v>
          </cell>
          <cell r="AH92">
            <v>0</v>
          </cell>
        </row>
        <row r="93">
          <cell r="A93" t="str">
            <v>Mateusz Klich</v>
          </cell>
          <cell r="B93" t="str">
            <v>MID</v>
          </cell>
          <cell r="C93" t="str">
            <v>Leeds</v>
          </cell>
          <cell r="D93">
            <v>0.5</v>
          </cell>
          <cell r="E93">
            <v>0</v>
          </cell>
          <cell r="F93">
            <v>0</v>
          </cell>
          <cell r="G93">
            <v>6</v>
          </cell>
          <cell r="H93">
            <v>0</v>
          </cell>
          <cell r="I93">
            <v>21.6</v>
          </cell>
          <cell r="J93">
            <v>223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34</v>
          </cell>
          <cell r="P93">
            <v>1</v>
          </cell>
          <cell r="Q93">
            <v>0</v>
          </cell>
          <cell r="R93">
            <v>3.4</v>
          </cell>
          <cell r="S93">
            <v>10.6</v>
          </cell>
          <cell r="T93" t="str">
            <v>2022-08-27T14:00:00Z</v>
          </cell>
          <cell r="U93">
            <v>31</v>
          </cell>
          <cell r="V93">
            <v>5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4</v>
          </cell>
          <cell r="AB93">
            <v>0</v>
          </cell>
          <cell r="AC93">
            <v>8824</v>
          </cell>
          <cell r="AD93">
            <v>0</v>
          </cell>
          <cell r="AE93">
            <v>0</v>
          </cell>
          <cell r="AF93">
            <v>1</v>
          </cell>
          <cell r="AG93">
            <v>2</v>
          </cell>
          <cell r="AH93">
            <v>1</v>
          </cell>
        </row>
        <row r="94">
          <cell r="A94" t="str">
            <v>Armel Bella-Kotchap</v>
          </cell>
          <cell r="B94" t="str">
            <v>DEF</v>
          </cell>
          <cell r="C94" t="str">
            <v>Southampton</v>
          </cell>
          <cell r="D94">
            <v>1.5</v>
          </cell>
          <cell r="E94">
            <v>0</v>
          </cell>
          <cell r="F94">
            <v>0</v>
          </cell>
          <cell r="G94">
            <v>9</v>
          </cell>
          <cell r="H94">
            <v>0</v>
          </cell>
          <cell r="I94">
            <v>1.4</v>
          </cell>
          <cell r="J94">
            <v>423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39</v>
          </cell>
          <cell r="P94">
            <v>1</v>
          </cell>
          <cell r="Q94">
            <v>0</v>
          </cell>
          <cell r="R94">
            <v>4.5</v>
          </cell>
          <cell r="S94">
            <v>16.2</v>
          </cell>
          <cell r="T94" t="str">
            <v>2022-08-27T11:30:00Z</v>
          </cell>
          <cell r="U94">
            <v>90</v>
          </cell>
          <cell r="V94">
            <v>14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4</v>
          </cell>
          <cell r="AB94">
            <v>0</v>
          </cell>
          <cell r="AC94">
            <v>9314</v>
          </cell>
          <cell r="AD94">
            <v>0</v>
          </cell>
          <cell r="AE94">
            <v>1</v>
          </cell>
          <cell r="AF94">
            <v>0</v>
          </cell>
          <cell r="AG94">
            <v>27</v>
          </cell>
          <cell r="AH94">
            <v>2</v>
          </cell>
        </row>
        <row r="95">
          <cell r="A95" t="str">
            <v>Ainsley Maitland-Niles</v>
          </cell>
          <cell r="B95" t="str">
            <v>MID</v>
          </cell>
          <cell r="C95" t="str">
            <v>Arsenal</v>
          </cell>
          <cell r="D95">
            <v>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21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 t="str">
            <v>2022-08-27T16:30:00Z</v>
          </cell>
          <cell r="U95">
            <v>0</v>
          </cell>
          <cell r="V95">
            <v>9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4</v>
          </cell>
          <cell r="AB95">
            <v>0</v>
          </cell>
          <cell r="AC95">
            <v>4504</v>
          </cell>
          <cell r="AD95">
            <v>0</v>
          </cell>
          <cell r="AE95">
            <v>1</v>
          </cell>
          <cell r="AF95">
            <v>2</v>
          </cell>
          <cell r="AG95">
            <v>0</v>
          </cell>
          <cell r="AH95">
            <v>0</v>
          </cell>
        </row>
        <row r="96">
          <cell r="A96" t="str">
            <v>James Milner</v>
          </cell>
          <cell r="B96" t="str">
            <v>MID</v>
          </cell>
          <cell r="C96" t="str">
            <v>Liverpool</v>
          </cell>
          <cell r="D96">
            <v>3.7</v>
          </cell>
          <cell r="E96">
            <v>0</v>
          </cell>
          <cell r="F96">
            <v>0</v>
          </cell>
          <cell r="G96">
            <v>4</v>
          </cell>
          <cell r="H96">
            <v>0</v>
          </cell>
          <cell r="I96">
            <v>1.2</v>
          </cell>
          <cell r="J96">
            <v>274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36</v>
          </cell>
          <cell r="P96">
            <v>0</v>
          </cell>
          <cell r="Q96">
            <v>0</v>
          </cell>
          <cell r="R96">
            <v>2.2999999999999998</v>
          </cell>
          <cell r="S96">
            <v>4.4000000000000004</v>
          </cell>
          <cell r="T96" t="str">
            <v>2022-08-27T14:00:00Z</v>
          </cell>
          <cell r="U96">
            <v>21</v>
          </cell>
          <cell r="V96">
            <v>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4</v>
          </cell>
          <cell r="AB96">
            <v>0</v>
          </cell>
          <cell r="AC96">
            <v>137801</v>
          </cell>
          <cell r="AD96">
            <v>0</v>
          </cell>
          <cell r="AE96">
            <v>0</v>
          </cell>
          <cell r="AF96">
            <v>9</v>
          </cell>
          <cell r="AG96">
            <v>17</v>
          </cell>
          <cell r="AH96">
            <v>1</v>
          </cell>
        </row>
        <row r="97">
          <cell r="A97" t="str">
            <v>Keane Lewis-Potter</v>
          </cell>
          <cell r="B97" t="str">
            <v>MID</v>
          </cell>
          <cell r="C97" t="str">
            <v>Brentford</v>
          </cell>
          <cell r="D97">
            <v>1.5</v>
          </cell>
          <cell r="E97">
            <v>1</v>
          </cell>
          <cell r="F97">
            <v>0</v>
          </cell>
          <cell r="G97">
            <v>16</v>
          </cell>
          <cell r="H97">
            <v>0</v>
          </cell>
          <cell r="I97">
            <v>31.8</v>
          </cell>
          <cell r="J97">
            <v>515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33</v>
          </cell>
          <cell r="P97">
            <v>0</v>
          </cell>
          <cell r="Q97">
            <v>0</v>
          </cell>
          <cell r="R97">
            <v>6.1</v>
          </cell>
          <cell r="S97">
            <v>19.399999999999999</v>
          </cell>
          <cell r="T97" t="str">
            <v>2022-08-27T14:00:00Z</v>
          </cell>
          <cell r="U97">
            <v>22</v>
          </cell>
          <cell r="V97">
            <v>8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4</v>
          </cell>
          <cell r="AB97">
            <v>0</v>
          </cell>
          <cell r="AC97">
            <v>7464</v>
          </cell>
          <cell r="AD97">
            <v>0</v>
          </cell>
          <cell r="AE97">
            <v>1</v>
          </cell>
          <cell r="AF97">
            <v>1</v>
          </cell>
          <cell r="AG97">
            <v>10</v>
          </cell>
          <cell r="AH97">
            <v>4</v>
          </cell>
        </row>
        <row r="98">
          <cell r="A98" t="str">
            <v>Kevin De Bruyne</v>
          </cell>
          <cell r="B98" t="str">
            <v>MID</v>
          </cell>
          <cell r="C98" t="str">
            <v>Man City</v>
          </cell>
          <cell r="D98">
            <v>7.8</v>
          </cell>
          <cell r="E98">
            <v>0</v>
          </cell>
          <cell r="F98">
            <v>0</v>
          </cell>
          <cell r="G98">
            <v>12</v>
          </cell>
          <cell r="H98">
            <v>0</v>
          </cell>
          <cell r="I98">
            <v>43.5</v>
          </cell>
          <cell r="J98">
            <v>301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37</v>
          </cell>
          <cell r="P98">
            <v>2</v>
          </cell>
          <cell r="Q98">
            <v>0</v>
          </cell>
          <cell r="R98">
            <v>8.9</v>
          </cell>
          <cell r="S98">
            <v>15.8</v>
          </cell>
          <cell r="T98" t="str">
            <v>2022-08-27T14:00:00Z</v>
          </cell>
          <cell r="U98">
            <v>88</v>
          </cell>
          <cell r="V98">
            <v>7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4</v>
          </cell>
          <cell r="AB98">
            <v>0</v>
          </cell>
          <cell r="AC98">
            <v>2522376</v>
          </cell>
          <cell r="AD98">
            <v>0</v>
          </cell>
          <cell r="AE98">
            <v>2</v>
          </cell>
          <cell r="AF98">
            <v>4</v>
          </cell>
          <cell r="AG98">
            <v>30</v>
          </cell>
          <cell r="AH98">
            <v>2</v>
          </cell>
        </row>
        <row r="99">
          <cell r="A99" t="str">
            <v>Sepp van den Berg</v>
          </cell>
          <cell r="B99" t="str">
            <v>DEF</v>
          </cell>
          <cell r="C99" t="str">
            <v>Liverpool</v>
          </cell>
          <cell r="D99">
            <v>1.5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500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36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 t="str">
            <v>2022-08-27T14:00:00Z</v>
          </cell>
          <cell r="U99">
            <v>0</v>
          </cell>
          <cell r="V99">
            <v>3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4</v>
          </cell>
          <cell r="AB99">
            <v>0</v>
          </cell>
          <cell r="AC99">
            <v>31453</v>
          </cell>
          <cell r="AD99">
            <v>0</v>
          </cell>
          <cell r="AE99">
            <v>0</v>
          </cell>
          <cell r="AF99">
            <v>9</v>
          </cell>
          <cell r="AG99">
            <v>0</v>
          </cell>
          <cell r="AH99">
            <v>0</v>
          </cell>
        </row>
        <row r="100">
          <cell r="A100" t="str">
            <v>Joe Gelhardt</v>
          </cell>
          <cell r="B100" t="str">
            <v>FWD</v>
          </cell>
          <cell r="C100" t="str">
            <v>Leeds</v>
          </cell>
          <cell r="D100">
            <v>0.3</v>
          </cell>
          <cell r="E100">
            <v>0</v>
          </cell>
          <cell r="F100">
            <v>0</v>
          </cell>
          <cell r="G100">
            <v>3</v>
          </cell>
          <cell r="H100">
            <v>0</v>
          </cell>
          <cell r="I100">
            <v>0.3</v>
          </cell>
          <cell r="J100">
            <v>242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34</v>
          </cell>
          <cell r="P100">
            <v>0</v>
          </cell>
          <cell r="Q100">
            <v>0</v>
          </cell>
          <cell r="R100">
            <v>1</v>
          </cell>
          <cell r="S100">
            <v>1.4</v>
          </cell>
          <cell r="T100" t="str">
            <v>2022-08-27T14:00:00Z</v>
          </cell>
          <cell r="U100">
            <v>8</v>
          </cell>
          <cell r="V100">
            <v>5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4</v>
          </cell>
          <cell r="AB100">
            <v>0</v>
          </cell>
          <cell r="AC100">
            <v>40997</v>
          </cell>
          <cell r="AD100">
            <v>0</v>
          </cell>
          <cell r="AE100">
            <v>0</v>
          </cell>
          <cell r="AF100">
            <v>1</v>
          </cell>
          <cell r="AG100">
            <v>8</v>
          </cell>
          <cell r="AH100">
            <v>1</v>
          </cell>
        </row>
        <row r="101">
          <cell r="A101" t="str">
            <v>Diego Carlos Santos Silva</v>
          </cell>
          <cell r="B101" t="str">
            <v>DEF</v>
          </cell>
          <cell r="C101" t="str">
            <v>Aston Villa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50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32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 t="str">
            <v>2022-08-28T13:00:00Z</v>
          </cell>
          <cell r="U101">
            <v>0</v>
          </cell>
          <cell r="V101">
            <v>19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4</v>
          </cell>
          <cell r="AB101">
            <v>0</v>
          </cell>
          <cell r="AC101">
            <v>37579</v>
          </cell>
          <cell r="AD101">
            <v>0</v>
          </cell>
          <cell r="AE101">
            <v>1</v>
          </cell>
          <cell r="AF101">
            <v>0</v>
          </cell>
          <cell r="AG101">
            <v>0</v>
          </cell>
          <cell r="AH101">
            <v>0</v>
          </cell>
        </row>
        <row r="102">
          <cell r="A102" t="str">
            <v>Lucas Rodrigues Moura da Silva</v>
          </cell>
          <cell r="B102" t="str">
            <v>MID</v>
          </cell>
          <cell r="C102" t="str">
            <v>Spurs</v>
          </cell>
          <cell r="D102">
            <v>1.1000000000000001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431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38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 t="str">
            <v>2022-08-28T15:30:00Z</v>
          </cell>
          <cell r="U102">
            <v>0</v>
          </cell>
          <cell r="V102">
            <v>16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4</v>
          </cell>
          <cell r="AB102">
            <v>0</v>
          </cell>
          <cell r="AC102">
            <v>26826</v>
          </cell>
          <cell r="AD102">
            <v>0</v>
          </cell>
          <cell r="AE102">
            <v>2</v>
          </cell>
          <cell r="AF102">
            <v>0</v>
          </cell>
          <cell r="AG102">
            <v>0</v>
          </cell>
          <cell r="AH102">
            <v>0</v>
          </cell>
        </row>
        <row r="103">
          <cell r="A103" t="str">
            <v>Ben Mee</v>
          </cell>
          <cell r="B103" t="str">
            <v>DEF</v>
          </cell>
          <cell r="C103" t="str">
            <v>Brentford</v>
          </cell>
          <cell r="D103">
            <v>4</v>
          </cell>
          <cell r="E103">
            <v>0</v>
          </cell>
          <cell r="F103">
            <v>0</v>
          </cell>
          <cell r="G103">
            <v>17</v>
          </cell>
          <cell r="H103">
            <v>0</v>
          </cell>
          <cell r="I103">
            <v>1.8</v>
          </cell>
          <cell r="J103">
            <v>526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33</v>
          </cell>
          <cell r="P103">
            <v>1</v>
          </cell>
          <cell r="Q103">
            <v>0</v>
          </cell>
          <cell r="R103">
            <v>3.2</v>
          </cell>
          <cell r="S103">
            <v>26.6</v>
          </cell>
          <cell r="T103" t="str">
            <v>2022-08-27T14:00:00Z</v>
          </cell>
          <cell r="U103">
            <v>90</v>
          </cell>
          <cell r="V103">
            <v>8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4</v>
          </cell>
          <cell r="AB103">
            <v>0</v>
          </cell>
          <cell r="AC103">
            <v>351329</v>
          </cell>
          <cell r="AD103">
            <v>0</v>
          </cell>
          <cell r="AE103">
            <v>1</v>
          </cell>
          <cell r="AF103">
            <v>1</v>
          </cell>
          <cell r="AG103">
            <v>4</v>
          </cell>
          <cell r="AH103">
            <v>2</v>
          </cell>
        </row>
        <row r="104">
          <cell r="A104" t="str">
            <v>Marcus Oliveira Alencar</v>
          </cell>
          <cell r="B104" t="str">
            <v>MID</v>
          </cell>
          <cell r="C104" t="str">
            <v>Arsenal</v>
          </cell>
          <cell r="D104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27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31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 t="str">
            <v>2022-08-27T16:30:00Z</v>
          </cell>
          <cell r="U104">
            <v>0</v>
          </cell>
          <cell r="V104">
            <v>9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4</v>
          </cell>
          <cell r="AB104">
            <v>0</v>
          </cell>
          <cell r="AC104">
            <v>7596</v>
          </cell>
          <cell r="AD104">
            <v>0</v>
          </cell>
          <cell r="AE104">
            <v>1</v>
          </cell>
          <cell r="AF104">
            <v>2</v>
          </cell>
          <cell r="AG104">
            <v>0</v>
          </cell>
          <cell r="AH104">
            <v>0</v>
          </cell>
        </row>
        <row r="105">
          <cell r="A105" t="str">
            <v>Daniel James</v>
          </cell>
          <cell r="B105" t="str">
            <v>MID</v>
          </cell>
          <cell r="C105" t="str">
            <v>Leeds</v>
          </cell>
          <cell r="D105">
            <v>0.7</v>
          </cell>
          <cell r="E105">
            <v>0</v>
          </cell>
          <cell r="F105">
            <v>0</v>
          </cell>
          <cell r="G105">
            <v>4</v>
          </cell>
          <cell r="H105">
            <v>0</v>
          </cell>
          <cell r="I105">
            <v>0.9</v>
          </cell>
          <cell r="J105">
            <v>231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34</v>
          </cell>
          <cell r="P105">
            <v>0</v>
          </cell>
          <cell r="Q105">
            <v>0</v>
          </cell>
          <cell r="R105">
            <v>0.9</v>
          </cell>
          <cell r="S105">
            <v>6.4</v>
          </cell>
          <cell r="T105" t="str">
            <v>2022-08-27T14:00:00Z</v>
          </cell>
          <cell r="U105">
            <v>58</v>
          </cell>
          <cell r="V105">
            <v>5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4</v>
          </cell>
          <cell r="AB105">
            <v>0</v>
          </cell>
          <cell r="AC105">
            <v>9290</v>
          </cell>
          <cell r="AD105">
            <v>0</v>
          </cell>
          <cell r="AE105">
            <v>0</v>
          </cell>
          <cell r="AF105">
            <v>1</v>
          </cell>
          <cell r="AG105">
            <v>2</v>
          </cell>
          <cell r="AH105">
            <v>1</v>
          </cell>
        </row>
        <row r="106">
          <cell r="A106" t="str">
            <v>JoÃ£o Cancelo</v>
          </cell>
          <cell r="B106" t="str">
            <v>DEF</v>
          </cell>
          <cell r="C106" t="str">
            <v>Man City</v>
          </cell>
          <cell r="D106">
            <v>5.8</v>
          </cell>
          <cell r="E106">
            <v>0</v>
          </cell>
          <cell r="F106">
            <v>0</v>
          </cell>
          <cell r="G106">
            <v>16</v>
          </cell>
          <cell r="H106">
            <v>0</v>
          </cell>
          <cell r="I106">
            <v>22.3</v>
          </cell>
          <cell r="J106">
            <v>306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37</v>
          </cell>
          <cell r="P106">
            <v>2</v>
          </cell>
          <cell r="Q106">
            <v>0</v>
          </cell>
          <cell r="R106">
            <v>3.5</v>
          </cell>
          <cell r="S106">
            <v>13</v>
          </cell>
          <cell r="T106" t="str">
            <v>2022-08-27T14:00:00Z</v>
          </cell>
          <cell r="U106">
            <v>60</v>
          </cell>
          <cell r="V106">
            <v>7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4</v>
          </cell>
          <cell r="AB106">
            <v>0</v>
          </cell>
          <cell r="AC106">
            <v>4624067</v>
          </cell>
          <cell r="AD106">
            <v>0</v>
          </cell>
          <cell r="AE106">
            <v>2</v>
          </cell>
          <cell r="AF106">
            <v>4</v>
          </cell>
          <cell r="AG106">
            <v>0</v>
          </cell>
          <cell r="AH106">
            <v>1</v>
          </cell>
        </row>
        <row r="107">
          <cell r="A107" t="str">
            <v>Bruno Borges Fernandes</v>
          </cell>
          <cell r="B107" t="str">
            <v>MID</v>
          </cell>
          <cell r="C107" t="str">
            <v>Man Utd</v>
          </cell>
          <cell r="D107">
            <v>3.5</v>
          </cell>
          <cell r="E107">
            <v>0</v>
          </cell>
          <cell r="F107">
            <v>0</v>
          </cell>
          <cell r="G107">
            <v>24</v>
          </cell>
          <cell r="H107">
            <v>1</v>
          </cell>
          <cell r="I107">
            <v>3.9</v>
          </cell>
          <cell r="J107">
            <v>333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39</v>
          </cell>
          <cell r="P107">
            <v>0</v>
          </cell>
          <cell r="Q107">
            <v>1</v>
          </cell>
          <cell r="R107">
            <v>13.9</v>
          </cell>
          <cell r="S107">
            <v>43.2</v>
          </cell>
          <cell r="T107" t="str">
            <v>2022-08-27T11:30:00Z</v>
          </cell>
          <cell r="U107">
            <v>90</v>
          </cell>
          <cell r="V107">
            <v>17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4</v>
          </cell>
          <cell r="AB107">
            <v>0</v>
          </cell>
          <cell r="AC107">
            <v>184715</v>
          </cell>
          <cell r="AD107">
            <v>0</v>
          </cell>
          <cell r="AE107">
            <v>1</v>
          </cell>
          <cell r="AF107">
            <v>0</v>
          </cell>
          <cell r="AG107">
            <v>92</v>
          </cell>
          <cell r="AH107">
            <v>8</v>
          </cell>
        </row>
        <row r="108">
          <cell r="A108" t="str">
            <v>Tyler Adams</v>
          </cell>
          <cell r="B108" t="str">
            <v>MID</v>
          </cell>
          <cell r="C108" t="str">
            <v>Leeds</v>
          </cell>
          <cell r="D108">
            <v>1.5</v>
          </cell>
          <cell r="E108">
            <v>0</v>
          </cell>
          <cell r="F108">
            <v>0</v>
          </cell>
          <cell r="G108">
            <v>6</v>
          </cell>
          <cell r="H108">
            <v>0</v>
          </cell>
          <cell r="I108">
            <v>14.5</v>
          </cell>
          <cell r="J108">
            <v>506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34</v>
          </cell>
          <cell r="P108">
            <v>1</v>
          </cell>
          <cell r="Q108">
            <v>0</v>
          </cell>
          <cell r="R108">
            <v>2.9</v>
          </cell>
          <cell r="S108">
            <v>12</v>
          </cell>
          <cell r="T108" t="str">
            <v>2022-08-27T14:00:00Z</v>
          </cell>
          <cell r="U108">
            <v>90</v>
          </cell>
          <cell r="V108">
            <v>5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4</v>
          </cell>
          <cell r="AB108">
            <v>0</v>
          </cell>
          <cell r="AC108">
            <v>18459</v>
          </cell>
          <cell r="AD108">
            <v>0</v>
          </cell>
          <cell r="AE108">
            <v>0</v>
          </cell>
          <cell r="AF108">
            <v>1</v>
          </cell>
          <cell r="AG108">
            <v>2</v>
          </cell>
          <cell r="AH108">
            <v>2</v>
          </cell>
        </row>
        <row r="109">
          <cell r="A109" t="str">
            <v>Ciaran Clark</v>
          </cell>
          <cell r="B109" t="str">
            <v>DEF</v>
          </cell>
          <cell r="C109" t="str">
            <v>Newcastle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352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40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 t="str">
            <v>2022-08-28T13:00:00Z</v>
          </cell>
          <cell r="U109">
            <v>0</v>
          </cell>
          <cell r="V109">
            <v>20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4</v>
          </cell>
          <cell r="AB109">
            <v>0</v>
          </cell>
          <cell r="AC109">
            <v>283</v>
          </cell>
          <cell r="AD109">
            <v>0</v>
          </cell>
          <cell r="AE109">
            <v>1</v>
          </cell>
          <cell r="AF109">
            <v>1</v>
          </cell>
          <cell r="AG109">
            <v>0</v>
          </cell>
          <cell r="AH109">
            <v>0</v>
          </cell>
        </row>
        <row r="110">
          <cell r="A110" t="str">
            <v>Owen Bevan</v>
          </cell>
          <cell r="B110" t="str">
            <v>DEF</v>
          </cell>
          <cell r="C110" t="str">
            <v>Bournemouth</v>
          </cell>
          <cell r="D110">
            <v>-0.3</v>
          </cell>
          <cell r="E110">
            <v>0</v>
          </cell>
          <cell r="F110">
            <v>0</v>
          </cell>
          <cell r="G110">
            <v>3</v>
          </cell>
          <cell r="H110">
            <v>0</v>
          </cell>
          <cell r="I110">
            <v>0</v>
          </cell>
          <cell r="J110">
            <v>598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36</v>
          </cell>
          <cell r="P110">
            <v>1</v>
          </cell>
          <cell r="Q110">
            <v>0</v>
          </cell>
          <cell r="R110">
            <v>0</v>
          </cell>
          <cell r="S110">
            <v>0.2</v>
          </cell>
          <cell r="T110" t="str">
            <v>2022-08-27T14:00:00Z</v>
          </cell>
          <cell r="U110">
            <v>8</v>
          </cell>
          <cell r="V110">
            <v>12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4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9</v>
          </cell>
          <cell r="AG110">
            <v>0</v>
          </cell>
          <cell r="AH110">
            <v>1</v>
          </cell>
        </row>
        <row r="111">
          <cell r="A111" t="str">
            <v>Mark Travers</v>
          </cell>
          <cell r="B111" t="str">
            <v>GK</v>
          </cell>
          <cell r="C111" t="str">
            <v>Bournemouth</v>
          </cell>
          <cell r="D111">
            <v>0.5</v>
          </cell>
          <cell r="E111">
            <v>0</v>
          </cell>
          <cell r="F111">
            <v>0</v>
          </cell>
          <cell r="G111">
            <v>17</v>
          </cell>
          <cell r="H111">
            <v>0</v>
          </cell>
          <cell r="I111">
            <v>0</v>
          </cell>
          <cell r="J111">
            <v>72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36</v>
          </cell>
          <cell r="P111">
            <v>9</v>
          </cell>
          <cell r="Q111">
            <v>0</v>
          </cell>
          <cell r="R111">
            <v>3.2</v>
          </cell>
          <cell r="S111">
            <v>31.8</v>
          </cell>
          <cell r="T111" t="str">
            <v>2022-08-27T14:00:00Z</v>
          </cell>
          <cell r="U111">
            <v>90</v>
          </cell>
          <cell r="V111">
            <v>12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4</v>
          </cell>
          <cell r="AB111">
            <v>4</v>
          </cell>
          <cell r="AC111">
            <v>51477</v>
          </cell>
          <cell r="AD111">
            <v>0</v>
          </cell>
          <cell r="AE111">
            <v>0</v>
          </cell>
          <cell r="AF111">
            <v>9</v>
          </cell>
          <cell r="AG111">
            <v>0</v>
          </cell>
          <cell r="AH111">
            <v>-1</v>
          </cell>
        </row>
        <row r="112">
          <cell r="A112" t="str">
            <v>Jordan Zemura</v>
          </cell>
          <cell r="B112" t="str">
            <v>DEF</v>
          </cell>
          <cell r="C112" t="str">
            <v>Bournemouth</v>
          </cell>
          <cell r="D112">
            <v>-0.5</v>
          </cell>
          <cell r="E112">
            <v>0</v>
          </cell>
          <cell r="F112">
            <v>0</v>
          </cell>
          <cell r="G112">
            <v>12</v>
          </cell>
          <cell r="H112">
            <v>0</v>
          </cell>
          <cell r="I112">
            <v>11.4</v>
          </cell>
          <cell r="J112">
            <v>76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36</v>
          </cell>
          <cell r="P112">
            <v>9</v>
          </cell>
          <cell r="Q112">
            <v>0</v>
          </cell>
          <cell r="R112">
            <v>3.4</v>
          </cell>
          <cell r="S112">
            <v>22.6</v>
          </cell>
          <cell r="T112" t="str">
            <v>2022-08-27T14:00:00Z</v>
          </cell>
          <cell r="U112">
            <v>90</v>
          </cell>
          <cell r="V112">
            <v>12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4</v>
          </cell>
          <cell r="AB112">
            <v>0</v>
          </cell>
          <cell r="AC112">
            <v>14021</v>
          </cell>
          <cell r="AD112">
            <v>0</v>
          </cell>
          <cell r="AE112">
            <v>0</v>
          </cell>
          <cell r="AF112">
            <v>9</v>
          </cell>
          <cell r="AG112">
            <v>0</v>
          </cell>
          <cell r="AH112">
            <v>-2</v>
          </cell>
        </row>
        <row r="113">
          <cell r="A113" t="str">
            <v>Rob Holding</v>
          </cell>
          <cell r="B113" t="str">
            <v>DEF</v>
          </cell>
          <cell r="C113" t="str">
            <v>Arsenal</v>
          </cell>
          <cell r="D113">
            <v>1.2</v>
          </cell>
          <cell r="E113">
            <v>0</v>
          </cell>
          <cell r="F113">
            <v>0</v>
          </cell>
          <cell r="G113">
            <v>3</v>
          </cell>
          <cell r="H113">
            <v>0</v>
          </cell>
          <cell r="I113">
            <v>0</v>
          </cell>
          <cell r="J113">
            <v>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 t="str">
            <v>2022-08-27T16:30:00Z</v>
          </cell>
          <cell r="U113">
            <v>1</v>
          </cell>
          <cell r="V113">
            <v>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4</v>
          </cell>
          <cell r="AB113">
            <v>0</v>
          </cell>
          <cell r="AC113">
            <v>12198</v>
          </cell>
          <cell r="AD113">
            <v>0</v>
          </cell>
          <cell r="AE113">
            <v>1</v>
          </cell>
          <cell r="AF113">
            <v>2</v>
          </cell>
          <cell r="AG113">
            <v>0</v>
          </cell>
          <cell r="AH113">
            <v>1</v>
          </cell>
        </row>
        <row r="114">
          <cell r="A114" t="str">
            <v>Ivan Toney</v>
          </cell>
          <cell r="B114" t="str">
            <v>FWD</v>
          </cell>
          <cell r="C114" t="str">
            <v>Brentford</v>
          </cell>
          <cell r="D114">
            <v>6.8</v>
          </cell>
          <cell r="E114">
            <v>0</v>
          </cell>
          <cell r="F114">
            <v>0</v>
          </cell>
          <cell r="G114">
            <v>-1</v>
          </cell>
          <cell r="H114">
            <v>0</v>
          </cell>
          <cell r="I114">
            <v>16.600000000000001</v>
          </cell>
          <cell r="J114">
            <v>80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33</v>
          </cell>
          <cell r="P114">
            <v>1</v>
          </cell>
          <cell r="Q114">
            <v>0</v>
          </cell>
          <cell r="R114">
            <v>2.8</v>
          </cell>
          <cell r="S114">
            <v>0</v>
          </cell>
          <cell r="T114" t="str">
            <v>2022-08-27T14:00:00Z</v>
          </cell>
          <cell r="U114">
            <v>90</v>
          </cell>
          <cell r="V114">
            <v>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4</v>
          </cell>
          <cell r="AB114">
            <v>0</v>
          </cell>
          <cell r="AC114">
            <v>1915935</v>
          </cell>
          <cell r="AD114">
            <v>0</v>
          </cell>
          <cell r="AE114">
            <v>1</v>
          </cell>
          <cell r="AF114">
            <v>1</v>
          </cell>
          <cell r="AG114">
            <v>11</v>
          </cell>
          <cell r="AH114">
            <v>2</v>
          </cell>
        </row>
        <row r="115">
          <cell r="A115" t="str">
            <v>Pontus Jansson</v>
          </cell>
          <cell r="B115" t="str">
            <v>DEF</v>
          </cell>
          <cell r="C115" t="str">
            <v>Brentford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78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33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 t="str">
            <v>2022-08-27T14:00:00Z</v>
          </cell>
          <cell r="U115">
            <v>0</v>
          </cell>
          <cell r="V115">
            <v>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4</v>
          </cell>
          <cell r="AB115">
            <v>0</v>
          </cell>
          <cell r="AC115">
            <v>180714</v>
          </cell>
          <cell r="AD115">
            <v>0</v>
          </cell>
          <cell r="AE115">
            <v>1</v>
          </cell>
          <cell r="AF115">
            <v>1</v>
          </cell>
          <cell r="AG115">
            <v>0</v>
          </cell>
          <cell r="AH115">
            <v>0</v>
          </cell>
        </row>
        <row r="116">
          <cell r="A116" t="str">
            <v>Marvelous Nakamba</v>
          </cell>
          <cell r="B116" t="str">
            <v>MID</v>
          </cell>
          <cell r="C116" t="str">
            <v>Aston Villa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41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32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 t="str">
            <v>2022-08-28T13:00:00Z</v>
          </cell>
          <cell r="U116">
            <v>0</v>
          </cell>
          <cell r="V116">
            <v>19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4</v>
          </cell>
          <cell r="AB116">
            <v>0</v>
          </cell>
          <cell r="AC116">
            <v>17472</v>
          </cell>
          <cell r="AD116">
            <v>0</v>
          </cell>
          <cell r="AE116">
            <v>1</v>
          </cell>
          <cell r="AF116">
            <v>0</v>
          </cell>
          <cell r="AG116">
            <v>0</v>
          </cell>
          <cell r="AH116">
            <v>0</v>
          </cell>
        </row>
        <row r="117">
          <cell r="A117" t="str">
            <v>Nampalys Mendy</v>
          </cell>
          <cell r="B117" t="str">
            <v>MID</v>
          </cell>
          <cell r="C117" t="str">
            <v>Leicester</v>
          </cell>
          <cell r="D117">
            <v>-0.5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252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35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 t="str">
            <v>2022-08-27T14:00:00Z</v>
          </cell>
          <cell r="U117">
            <v>0</v>
          </cell>
          <cell r="V117">
            <v>6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4</v>
          </cell>
          <cell r="AB117">
            <v>0</v>
          </cell>
          <cell r="AC117">
            <v>53511</v>
          </cell>
          <cell r="AD117">
            <v>0</v>
          </cell>
          <cell r="AE117">
            <v>1</v>
          </cell>
          <cell r="AF117">
            <v>2</v>
          </cell>
          <cell r="AG117">
            <v>0</v>
          </cell>
          <cell r="AH117">
            <v>0</v>
          </cell>
        </row>
        <row r="118">
          <cell r="A118" t="str">
            <v>FÃ¡bio Ferreira Vieira</v>
          </cell>
          <cell r="B118" t="str">
            <v>MID</v>
          </cell>
          <cell r="C118" t="str">
            <v>Arsenal</v>
          </cell>
          <cell r="D118">
            <v>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25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31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 t="str">
            <v>2022-08-27T16:30:00Z</v>
          </cell>
          <cell r="U118">
            <v>0</v>
          </cell>
          <cell r="V118">
            <v>9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4</v>
          </cell>
          <cell r="AB118">
            <v>0</v>
          </cell>
          <cell r="AC118">
            <v>8261</v>
          </cell>
          <cell r="AD118">
            <v>0</v>
          </cell>
          <cell r="AE118">
            <v>1</v>
          </cell>
          <cell r="AF118">
            <v>2</v>
          </cell>
          <cell r="AG118">
            <v>0</v>
          </cell>
          <cell r="AH118">
            <v>0</v>
          </cell>
        </row>
        <row r="119">
          <cell r="A119" t="str">
            <v>Ryan Fredericks</v>
          </cell>
          <cell r="B119" t="str">
            <v>DEF</v>
          </cell>
          <cell r="C119" t="str">
            <v>Bournemouth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59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36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 t="str">
            <v>2022-08-27T14:00:00Z</v>
          </cell>
          <cell r="U119">
            <v>0</v>
          </cell>
          <cell r="V119">
            <v>12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4</v>
          </cell>
          <cell r="AB119">
            <v>0</v>
          </cell>
          <cell r="AC119">
            <v>2189</v>
          </cell>
          <cell r="AD119">
            <v>0</v>
          </cell>
          <cell r="AE119">
            <v>0</v>
          </cell>
          <cell r="AF119">
            <v>9</v>
          </cell>
          <cell r="AG119">
            <v>0</v>
          </cell>
          <cell r="AH119">
            <v>0</v>
          </cell>
        </row>
        <row r="120">
          <cell r="A120" t="str">
            <v>Stanley Mills</v>
          </cell>
          <cell r="B120" t="str">
            <v>MID</v>
          </cell>
          <cell r="C120" t="str">
            <v>Everton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560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33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 t="str">
            <v>2022-08-27T14:00:00Z</v>
          </cell>
          <cell r="U120">
            <v>0</v>
          </cell>
          <cell r="V120">
            <v>4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4</v>
          </cell>
          <cell r="AB120">
            <v>0</v>
          </cell>
          <cell r="AC120">
            <v>1942</v>
          </cell>
          <cell r="AD120">
            <v>0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</row>
        <row r="121">
          <cell r="A121" t="str">
            <v>Cheikhou KouyatÃ©</v>
          </cell>
          <cell r="B121" t="str">
            <v>MID</v>
          </cell>
          <cell r="C121" t="str">
            <v>Nott'm Forest</v>
          </cell>
          <cell r="D121">
            <v>-0.5</v>
          </cell>
          <cell r="E121">
            <v>0</v>
          </cell>
          <cell r="F121">
            <v>0</v>
          </cell>
          <cell r="G121">
            <v>-2</v>
          </cell>
          <cell r="H121">
            <v>0</v>
          </cell>
          <cell r="I121">
            <v>0.6</v>
          </cell>
          <cell r="J121">
            <v>583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38</v>
          </cell>
          <cell r="P121">
            <v>1</v>
          </cell>
          <cell r="Q121">
            <v>0</v>
          </cell>
          <cell r="R121">
            <v>0.3</v>
          </cell>
          <cell r="S121">
            <v>0.2</v>
          </cell>
          <cell r="T121" t="str">
            <v>2022-08-28T15:30:00Z</v>
          </cell>
          <cell r="U121">
            <v>15</v>
          </cell>
          <cell r="V121">
            <v>18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4</v>
          </cell>
          <cell r="AB121">
            <v>0</v>
          </cell>
          <cell r="AC121">
            <v>5235</v>
          </cell>
          <cell r="AD121">
            <v>0</v>
          </cell>
          <cell r="AE121">
            <v>2</v>
          </cell>
          <cell r="AF121">
            <v>0</v>
          </cell>
          <cell r="AG121">
            <v>2</v>
          </cell>
          <cell r="AH121">
            <v>0</v>
          </cell>
        </row>
        <row r="122">
          <cell r="A122" t="str">
            <v>Kurt Zouma</v>
          </cell>
          <cell r="B122" t="str">
            <v>DEF</v>
          </cell>
          <cell r="C122" t="str">
            <v>West Ham</v>
          </cell>
          <cell r="D122">
            <v>3.2</v>
          </cell>
          <cell r="E122">
            <v>0</v>
          </cell>
          <cell r="F122">
            <v>3</v>
          </cell>
          <cell r="G122">
            <v>30</v>
          </cell>
          <cell r="H122">
            <v>1</v>
          </cell>
          <cell r="I122">
            <v>0.2</v>
          </cell>
          <cell r="J122">
            <v>461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32</v>
          </cell>
          <cell r="P122">
            <v>0</v>
          </cell>
          <cell r="Q122">
            <v>0</v>
          </cell>
          <cell r="R122">
            <v>3</v>
          </cell>
          <cell r="S122">
            <v>29.8</v>
          </cell>
          <cell r="T122" t="str">
            <v>2022-08-28T13:00:00Z</v>
          </cell>
          <cell r="U122">
            <v>90</v>
          </cell>
          <cell r="V122">
            <v>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4</v>
          </cell>
          <cell r="AB122">
            <v>0</v>
          </cell>
          <cell r="AC122">
            <v>130609</v>
          </cell>
          <cell r="AD122">
            <v>0</v>
          </cell>
          <cell r="AE122">
            <v>1</v>
          </cell>
          <cell r="AF122">
            <v>0</v>
          </cell>
          <cell r="AG122">
            <v>0</v>
          </cell>
          <cell r="AH122">
            <v>9</v>
          </cell>
        </row>
        <row r="123">
          <cell r="A123" t="str">
            <v>Luke Mbete-Tabu</v>
          </cell>
          <cell r="B123" t="str">
            <v>DEF</v>
          </cell>
          <cell r="C123" t="str">
            <v>Man City</v>
          </cell>
          <cell r="D123">
            <v>0.8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320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37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2022-08-27T14:00:00Z</v>
          </cell>
          <cell r="U123">
            <v>0</v>
          </cell>
          <cell r="V123">
            <v>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4</v>
          </cell>
          <cell r="AB123">
            <v>0</v>
          </cell>
          <cell r="AC123">
            <v>49669</v>
          </cell>
          <cell r="AD123">
            <v>0</v>
          </cell>
          <cell r="AE123">
            <v>2</v>
          </cell>
          <cell r="AF123">
            <v>4</v>
          </cell>
          <cell r="AG123">
            <v>0</v>
          </cell>
          <cell r="AH123">
            <v>0</v>
          </cell>
        </row>
        <row r="124">
          <cell r="A124" t="str">
            <v>Armstrong Oko-Flex</v>
          </cell>
          <cell r="B124" t="str">
            <v>MID</v>
          </cell>
          <cell r="C124" t="str">
            <v>West Ham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572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32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2022-08-28T13:00:00Z</v>
          </cell>
          <cell r="U124">
            <v>0</v>
          </cell>
          <cell r="V124">
            <v>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4</v>
          </cell>
          <cell r="AB124">
            <v>0</v>
          </cell>
          <cell r="AC124">
            <v>4183</v>
          </cell>
          <cell r="AD124">
            <v>0</v>
          </cell>
          <cell r="AE124">
            <v>1</v>
          </cell>
          <cell r="AF124">
            <v>0</v>
          </cell>
          <cell r="AG124">
            <v>0</v>
          </cell>
          <cell r="AH124">
            <v>0</v>
          </cell>
        </row>
        <row r="125">
          <cell r="A125" t="str">
            <v>Taiwo Awoniyi</v>
          </cell>
          <cell r="B125" t="str">
            <v>FWD</v>
          </cell>
          <cell r="C125" t="str">
            <v>Nott'm Forest</v>
          </cell>
          <cell r="D125">
            <v>2</v>
          </cell>
          <cell r="E125">
            <v>0</v>
          </cell>
          <cell r="F125">
            <v>0</v>
          </cell>
          <cell r="G125">
            <v>3</v>
          </cell>
          <cell r="H125">
            <v>0</v>
          </cell>
          <cell r="I125">
            <v>10.5</v>
          </cell>
          <cell r="J125">
            <v>397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38</v>
          </cell>
          <cell r="P125">
            <v>1</v>
          </cell>
          <cell r="Q125">
            <v>0</v>
          </cell>
          <cell r="R125">
            <v>1.2</v>
          </cell>
          <cell r="S125">
            <v>1.4</v>
          </cell>
          <cell r="T125" t="str">
            <v>2022-08-28T15:30:00Z</v>
          </cell>
          <cell r="U125">
            <v>15</v>
          </cell>
          <cell r="V125">
            <v>18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4</v>
          </cell>
          <cell r="AB125">
            <v>0</v>
          </cell>
          <cell r="AC125">
            <v>125203</v>
          </cell>
          <cell r="AD125">
            <v>0</v>
          </cell>
          <cell r="AE125">
            <v>2</v>
          </cell>
          <cell r="AF125">
            <v>0</v>
          </cell>
          <cell r="AG125">
            <v>0</v>
          </cell>
          <cell r="AH125">
            <v>1</v>
          </cell>
        </row>
        <row r="126">
          <cell r="A126" t="str">
            <v>Harry Winks</v>
          </cell>
          <cell r="B126" t="str">
            <v>MID</v>
          </cell>
          <cell r="C126" t="str">
            <v>Spurs</v>
          </cell>
          <cell r="D126">
            <v>1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434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38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2022-08-28T15:30:00Z</v>
          </cell>
          <cell r="U126">
            <v>0</v>
          </cell>
          <cell r="V126">
            <v>16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4</v>
          </cell>
          <cell r="AB126">
            <v>0</v>
          </cell>
          <cell r="AC126">
            <v>176471</v>
          </cell>
          <cell r="AD126">
            <v>0</v>
          </cell>
          <cell r="AE126">
            <v>2</v>
          </cell>
          <cell r="AF126">
            <v>0</v>
          </cell>
          <cell r="AG126">
            <v>0</v>
          </cell>
          <cell r="AH126">
            <v>0</v>
          </cell>
        </row>
        <row r="127">
          <cell r="A127" t="str">
            <v>Levi Colwill</v>
          </cell>
          <cell r="B127" t="str">
            <v>DEF</v>
          </cell>
          <cell r="C127" t="str">
            <v>Brighton</v>
          </cell>
          <cell r="D127">
            <v>1</v>
          </cell>
          <cell r="E127">
            <v>0</v>
          </cell>
          <cell r="F127">
            <v>0</v>
          </cell>
          <cell r="G127">
            <v>4</v>
          </cell>
          <cell r="H127">
            <v>0</v>
          </cell>
          <cell r="I127">
            <v>0.3</v>
          </cell>
          <cell r="J127">
            <v>559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34</v>
          </cell>
          <cell r="P127">
            <v>0</v>
          </cell>
          <cell r="Q127">
            <v>0</v>
          </cell>
          <cell r="R127">
            <v>0.5</v>
          </cell>
          <cell r="S127">
            <v>4.4000000000000004</v>
          </cell>
          <cell r="T127" t="str">
            <v>2022-08-27T14:00:00Z</v>
          </cell>
          <cell r="U127">
            <v>11</v>
          </cell>
          <cell r="V127">
            <v>11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4</v>
          </cell>
          <cell r="AB127">
            <v>0</v>
          </cell>
          <cell r="AC127">
            <v>6430</v>
          </cell>
          <cell r="AD127">
            <v>0</v>
          </cell>
          <cell r="AE127">
            <v>0</v>
          </cell>
          <cell r="AF127">
            <v>1</v>
          </cell>
          <cell r="AG127">
            <v>0</v>
          </cell>
          <cell r="AH127">
            <v>1</v>
          </cell>
        </row>
        <row r="128">
          <cell r="A128" t="str">
            <v>Ricardo Barbosa Pereira</v>
          </cell>
          <cell r="B128" t="str">
            <v>DEF</v>
          </cell>
          <cell r="C128" t="str">
            <v>Leicester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256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35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2022-08-27T14:00:00Z</v>
          </cell>
          <cell r="U128">
            <v>0</v>
          </cell>
          <cell r="V128">
            <v>6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4</v>
          </cell>
          <cell r="AB128">
            <v>0</v>
          </cell>
          <cell r="AC128">
            <v>3445</v>
          </cell>
          <cell r="AD128">
            <v>0</v>
          </cell>
          <cell r="AE128">
            <v>1</v>
          </cell>
          <cell r="AF128">
            <v>2</v>
          </cell>
          <cell r="AG128">
            <v>0</v>
          </cell>
          <cell r="AH128">
            <v>0</v>
          </cell>
        </row>
        <row r="129">
          <cell r="A129" t="str">
            <v>Moussa Djenepo</v>
          </cell>
          <cell r="B129" t="str">
            <v>MID</v>
          </cell>
          <cell r="C129" t="str">
            <v>Southampton</v>
          </cell>
          <cell r="D129">
            <v>2.2999999999999998</v>
          </cell>
          <cell r="E129">
            <v>0</v>
          </cell>
          <cell r="F129">
            <v>0</v>
          </cell>
          <cell r="G129">
            <v>8</v>
          </cell>
          <cell r="H129">
            <v>0</v>
          </cell>
          <cell r="I129">
            <v>12.2</v>
          </cell>
          <cell r="J129">
            <v>418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39</v>
          </cell>
          <cell r="P129">
            <v>1</v>
          </cell>
          <cell r="Q129">
            <v>0</v>
          </cell>
          <cell r="R129">
            <v>2.6</v>
          </cell>
          <cell r="S129">
            <v>11.8</v>
          </cell>
          <cell r="T129" t="str">
            <v>2022-08-27T11:30:00Z</v>
          </cell>
          <cell r="U129">
            <v>88</v>
          </cell>
          <cell r="V129">
            <v>14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4</v>
          </cell>
          <cell r="AB129">
            <v>0</v>
          </cell>
          <cell r="AC129">
            <v>12298</v>
          </cell>
          <cell r="AD129">
            <v>0</v>
          </cell>
          <cell r="AE129">
            <v>1</v>
          </cell>
          <cell r="AF129">
            <v>0</v>
          </cell>
          <cell r="AG129">
            <v>2</v>
          </cell>
          <cell r="AH129">
            <v>2</v>
          </cell>
        </row>
        <row r="130">
          <cell r="A130" t="str">
            <v>Morgan Gibbs-White</v>
          </cell>
          <cell r="B130" t="str">
            <v>MID</v>
          </cell>
          <cell r="C130" t="str">
            <v>Nott'm Forest</v>
          </cell>
          <cell r="D130">
            <v>0.6</v>
          </cell>
          <cell r="E130">
            <v>0</v>
          </cell>
          <cell r="F130">
            <v>0</v>
          </cell>
          <cell r="G130">
            <v>7</v>
          </cell>
          <cell r="H130">
            <v>0</v>
          </cell>
          <cell r="I130">
            <v>36.299999999999997</v>
          </cell>
          <cell r="J130">
            <v>493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38</v>
          </cell>
          <cell r="P130">
            <v>2</v>
          </cell>
          <cell r="Q130">
            <v>0</v>
          </cell>
          <cell r="R130">
            <v>5.6</v>
          </cell>
          <cell r="S130">
            <v>4.2</v>
          </cell>
          <cell r="T130" t="str">
            <v>2022-08-28T15:30:00Z</v>
          </cell>
          <cell r="U130">
            <v>90</v>
          </cell>
          <cell r="V130">
            <v>18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4</v>
          </cell>
          <cell r="AB130">
            <v>0</v>
          </cell>
          <cell r="AC130">
            <v>16516</v>
          </cell>
          <cell r="AD130">
            <v>0</v>
          </cell>
          <cell r="AE130">
            <v>2</v>
          </cell>
          <cell r="AF130">
            <v>0</v>
          </cell>
          <cell r="AG130">
            <v>15</v>
          </cell>
          <cell r="AH130">
            <v>2</v>
          </cell>
        </row>
        <row r="131">
          <cell r="A131" t="str">
            <v>Mads Bidstrup</v>
          </cell>
          <cell r="B131" t="str">
            <v>MID</v>
          </cell>
          <cell r="C131" t="str">
            <v>Brentford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99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33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2022-08-27T14:00:00Z</v>
          </cell>
          <cell r="U131">
            <v>0</v>
          </cell>
          <cell r="V131">
            <v>8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4</v>
          </cell>
          <cell r="AB131">
            <v>0</v>
          </cell>
          <cell r="AC131">
            <v>156</v>
          </cell>
          <cell r="AD131">
            <v>0</v>
          </cell>
          <cell r="AE131">
            <v>1</v>
          </cell>
          <cell r="AF131">
            <v>1</v>
          </cell>
          <cell r="AG131">
            <v>0</v>
          </cell>
          <cell r="AH131">
            <v>0</v>
          </cell>
        </row>
        <row r="132">
          <cell r="A132" t="str">
            <v>Ryan Christie</v>
          </cell>
          <cell r="B132" t="str">
            <v>MID</v>
          </cell>
          <cell r="C132" t="str">
            <v>Bournemouth</v>
          </cell>
          <cell r="D132">
            <v>-0.3</v>
          </cell>
          <cell r="E132">
            <v>0</v>
          </cell>
          <cell r="F132">
            <v>0</v>
          </cell>
          <cell r="G132">
            <v>4</v>
          </cell>
          <cell r="H132">
            <v>0</v>
          </cell>
          <cell r="I132">
            <v>10.5</v>
          </cell>
          <cell r="J132">
            <v>69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36</v>
          </cell>
          <cell r="P132">
            <v>5</v>
          </cell>
          <cell r="Q132">
            <v>0</v>
          </cell>
          <cell r="R132">
            <v>2</v>
          </cell>
          <cell r="S132">
            <v>1.4</v>
          </cell>
          <cell r="T132" t="str">
            <v>2022-08-27T14:00:00Z</v>
          </cell>
          <cell r="U132">
            <v>45</v>
          </cell>
          <cell r="V132">
            <v>12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4</v>
          </cell>
          <cell r="AB132">
            <v>0</v>
          </cell>
          <cell r="AC132">
            <v>5865</v>
          </cell>
          <cell r="AD132">
            <v>0</v>
          </cell>
          <cell r="AE132">
            <v>0</v>
          </cell>
          <cell r="AF132">
            <v>9</v>
          </cell>
          <cell r="AG132">
            <v>8</v>
          </cell>
          <cell r="AH132">
            <v>1</v>
          </cell>
        </row>
        <row r="133">
          <cell r="A133" t="str">
            <v>Pervis EstupiÃ±Ã¡n</v>
          </cell>
          <cell r="B133" t="str">
            <v>DEF</v>
          </cell>
          <cell r="C133" t="str">
            <v>Brighton</v>
          </cell>
          <cell r="D133">
            <v>4</v>
          </cell>
          <cell r="E133">
            <v>0</v>
          </cell>
          <cell r="F133">
            <v>0</v>
          </cell>
          <cell r="G133">
            <v>20</v>
          </cell>
          <cell r="H133">
            <v>1</v>
          </cell>
          <cell r="I133">
            <v>41.2</v>
          </cell>
          <cell r="J133">
            <v>586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34</v>
          </cell>
          <cell r="P133">
            <v>0</v>
          </cell>
          <cell r="Q133">
            <v>0</v>
          </cell>
          <cell r="R133">
            <v>6.4</v>
          </cell>
          <cell r="S133">
            <v>16.2</v>
          </cell>
          <cell r="T133" t="str">
            <v>2022-08-27T14:00:00Z</v>
          </cell>
          <cell r="U133">
            <v>78</v>
          </cell>
          <cell r="V133">
            <v>11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4</v>
          </cell>
          <cell r="AB133">
            <v>0</v>
          </cell>
          <cell r="AC133">
            <v>6360</v>
          </cell>
          <cell r="AD133">
            <v>0</v>
          </cell>
          <cell r="AE133">
            <v>0</v>
          </cell>
          <cell r="AF133">
            <v>1</v>
          </cell>
          <cell r="AG133">
            <v>7</v>
          </cell>
          <cell r="AH133">
            <v>6</v>
          </cell>
        </row>
        <row r="134">
          <cell r="A134" t="str">
            <v>Carney Chukwuemeka</v>
          </cell>
          <cell r="B134" t="str">
            <v>MID</v>
          </cell>
          <cell r="C134" t="str">
            <v>Chelsea</v>
          </cell>
          <cell r="D134">
            <v>0.5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48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35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2022-08-27T14:00:00Z</v>
          </cell>
          <cell r="U134">
            <v>0</v>
          </cell>
          <cell r="V134">
            <v>10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4</v>
          </cell>
          <cell r="AB134">
            <v>0</v>
          </cell>
          <cell r="AC134">
            <v>57609</v>
          </cell>
          <cell r="AD134">
            <v>0</v>
          </cell>
          <cell r="AE134">
            <v>1</v>
          </cell>
          <cell r="AF134">
            <v>2</v>
          </cell>
          <cell r="AG134">
            <v>0</v>
          </cell>
          <cell r="AH134">
            <v>0</v>
          </cell>
        </row>
        <row r="135">
          <cell r="A135" t="str">
            <v>Matty Cash</v>
          </cell>
          <cell r="B135" t="str">
            <v>DEF</v>
          </cell>
          <cell r="C135" t="str">
            <v>Aston Villa</v>
          </cell>
          <cell r="D135">
            <v>1.2</v>
          </cell>
          <cell r="E135">
            <v>0</v>
          </cell>
          <cell r="F135">
            <v>0</v>
          </cell>
          <cell r="G135">
            <v>6</v>
          </cell>
          <cell r="H135">
            <v>0</v>
          </cell>
          <cell r="I135">
            <v>1.4</v>
          </cell>
          <cell r="J135">
            <v>43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32</v>
          </cell>
          <cell r="P135">
            <v>1</v>
          </cell>
          <cell r="Q135">
            <v>0</v>
          </cell>
          <cell r="R135">
            <v>2.5</v>
          </cell>
          <cell r="S135">
            <v>15.6</v>
          </cell>
          <cell r="T135" t="str">
            <v>2022-08-28T13:00:00Z</v>
          </cell>
          <cell r="U135">
            <v>90</v>
          </cell>
          <cell r="V135">
            <v>19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4</v>
          </cell>
          <cell r="AB135">
            <v>0</v>
          </cell>
          <cell r="AC135">
            <v>865546</v>
          </cell>
          <cell r="AD135">
            <v>0</v>
          </cell>
          <cell r="AE135">
            <v>1</v>
          </cell>
          <cell r="AF135">
            <v>0</v>
          </cell>
          <cell r="AG135">
            <v>8</v>
          </cell>
          <cell r="AH135">
            <v>1</v>
          </cell>
        </row>
        <row r="136">
          <cell r="A136" t="str">
            <v>Bernardo Veiga de Carvalho e Silva</v>
          </cell>
          <cell r="B136" t="str">
            <v>MID</v>
          </cell>
          <cell r="C136" t="str">
            <v>Man City</v>
          </cell>
          <cell r="D136">
            <v>7</v>
          </cell>
          <cell r="E136">
            <v>0</v>
          </cell>
          <cell r="F136">
            <v>2</v>
          </cell>
          <cell r="G136">
            <v>37</v>
          </cell>
          <cell r="H136">
            <v>0</v>
          </cell>
          <cell r="I136">
            <v>53.8</v>
          </cell>
          <cell r="J136">
            <v>311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37</v>
          </cell>
          <cell r="P136">
            <v>2</v>
          </cell>
          <cell r="Q136">
            <v>1</v>
          </cell>
          <cell r="R136">
            <v>15.4</v>
          </cell>
          <cell r="S136">
            <v>44.8</v>
          </cell>
          <cell r="T136" t="str">
            <v>2022-08-27T14:00:00Z</v>
          </cell>
          <cell r="U136">
            <v>90</v>
          </cell>
          <cell r="V136">
            <v>7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4</v>
          </cell>
          <cell r="AB136">
            <v>0</v>
          </cell>
          <cell r="AC136">
            <v>510089</v>
          </cell>
          <cell r="AD136">
            <v>0</v>
          </cell>
          <cell r="AE136">
            <v>2</v>
          </cell>
          <cell r="AF136">
            <v>4</v>
          </cell>
          <cell r="AG136">
            <v>55</v>
          </cell>
          <cell r="AH136">
            <v>9</v>
          </cell>
        </row>
        <row r="137">
          <cell r="A137" t="str">
            <v>Javier Manquillo GaitÃ¡n</v>
          </cell>
          <cell r="B137" t="str">
            <v>DEF</v>
          </cell>
          <cell r="C137" t="str">
            <v>Newcastle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363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40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 t="str">
            <v>2022-08-28T13:00:00Z</v>
          </cell>
          <cell r="U137">
            <v>0</v>
          </cell>
          <cell r="V137">
            <v>20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4</v>
          </cell>
          <cell r="AB137">
            <v>0</v>
          </cell>
          <cell r="AC137">
            <v>6300</v>
          </cell>
          <cell r="AD137">
            <v>0</v>
          </cell>
          <cell r="AE137">
            <v>1</v>
          </cell>
          <cell r="AF137">
            <v>1</v>
          </cell>
          <cell r="AG137">
            <v>0</v>
          </cell>
          <cell r="AH137">
            <v>0</v>
          </cell>
        </row>
        <row r="138">
          <cell r="A138" t="str">
            <v>Bertrand TraorÃ©</v>
          </cell>
          <cell r="B138" t="str">
            <v>MID</v>
          </cell>
          <cell r="C138" t="str">
            <v>Aston Villa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34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32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 t="str">
            <v>2022-08-28T13:00:00Z</v>
          </cell>
          <cell r="U138">
            <v>0</v>
          </cell>
          <cell r="V138">
            <v>19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4</v>
          </cell>
          <cell r="AB138">
            <v>0</v>
          </cell>
          <cell r="AC138">
            <v>11995</v>
          </cell>
          <cell r="AD138">
            <v>0</v>
          </cell>
          <cell r="AE138">
            <v>1</v>
          </cell>
          <cell r="AF138">
            <v>0</v>
          </cell>
          <cell r="AG138">
            <v>0</v>
          </cell>
          <cell r="AH138">
            <v>0</v>
          </cell>
        </row>
        <row r="139">
          <cell r="A139" t="str">
            <v>Bobby Clark</v>
          </cell>
          <cell r="B139" t="str">
            <v>MID</v>
          </cell>
          <cell r="C139" t="str">
            <v>Liverpool</v>
          </cell>
          <cell r="D139">
            <v>1.8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  <cell r="I139">
            <v>0.3</v>
          </cell>
          <cell r="J139">
            <v>584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36</v>
          </cell>
          <cell r="P139">
            <v>0</v>
          </cell>
          <cell r="Q139">
            <v>0</v>
          </cell>
          <cell r="R139">
            <v>0.2</v>
          </cell>
          <cell r="S139">
            <v>0</v>
          </cell>
          <cell r="T139" t="str">
            <v>2022-08-27T14:00:00Z</v>
          </cell>
          <cell r="U139">
            <v>7</v>
          </cell>
          <cell r="V139">
            <v>3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4</v>
          </cell>
          <cell r="AB139">
            <v>0</v>
          </cell>
          <cell r="AC139">
            <v>445</v>
          </cell>
          <cell r="AD139">
            <v>0</v>
          </cell>
          <cell r="AE139">
            <v>0</v>
          </cell>
          <cell r="AF139">
            <v>9</v>
          </cell>
          <cell r="AG139">
            <v>2</v>
          </cell>
          <cell r="AH139">
            <v>1</v>
          </cell>
        </row>
        <row r="140">
          <cell r="A140" t="str">
            <v>RaphaÃ«l Varane</v>
          </cell>
          <cell r="B140" t="str">
            <v>DEF</v>
          </cell>
          <cell r="C140" t="str">
            <v>Man Utd</v>
          </cell>
          <cell r="D140">
            <v>2.5</v>
          </cell>
          <cell r="E140">
            <v>0</v>
          </cell>
          <cell r="F140">
            <v>0</v>
          </cell>
          <cell r="G140">
            <v>25</v>
          </cell>
          <cell r="H140">
            <v>1</v>
          </cell>
          <cell r="I140">
            <v>0.8</v>
          </cell>
          <cell r="J140">
            <v>329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39</v>
          </cell>
          <cell r="P140">
            <v>0</v>
          </cell>
          <cell r="Q140">
            <v>0</v>
          </cell>
          <cell r="R140">
            <v>1.6</v>
          </cell>
          <cell r="S140">
            <v>11</v>
          </cell>
          <cell r="T140" t="str">
            <v>2022-08-27T11:30:00Z</v>
          </cell>
          <cell r="U140">
            <v>90</v>
          </cell>
          <cell r="V140">
            <v>17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4</v>
          </cell>
          <cell r="AB140">
            <v>0</v>
          </cell>
          <cell r="AC140">
            <v>190503</v>
          </cell>
          <cell r="AD140">
            <v>0</v>
          </cell>
          <cell r="AE140">
            <v>1</v>
          </cell>
          <cell r="AF140">
            <v>0</v>
          </cell>
          <cell r="AG140">
            <v>4</v>
          </cell>
          <cell r="AH140">
            <v>6</v>
          </cell>
        </row>
        <row r="141">
          <cell r="A141" t="str">
            <v>Cody Drameh</v>
          </cell>
          <cell r="B141" t="str">
            <v>DEF</v>
          </cell>
          <cell r="C141" t="str">
            <v>Leeds</v>
          </cell>
          <cell r="D141">
            <v>-0.5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547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34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str">
            <v>2022-08-27T14:00:00Z</v>
          </cell>
          <cell r="U141">
            <v>0</v>
          </cell>
          <cell r="V141">
            <v>5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4</v>
          </cell>
          <cell r="AB141">
            <v>0</v>
          </cell>
          <cell r="AC141">
            <v>11941</v>
          </cell>
          <cell r="AD141">
            <v>0</v>
          </cell>
          <cell r="AE141">
            <v>0</v>
          </cell>
          <cell r="AF141">
            <v>1</v>
          </cell>
          <cell r="AG141">
            <v>0</v>
          </cell>
          <cell r="AH141">
            <v>0</v>
          </cell>
        </row>
        <row r="142">
          <cell r="A142" t="str">
            <v>Vitalii Mykolenko</v>
          </cell>
          <cell r="B142" t="str">
            <v>DEF</v>
          </cell>
          <cell r="C142" t="str">
            <v>Everton</v>
          </cell>
          <cell r="D142">
            <v>1.5</v>
          </cell>
          <cell r="E142">
            <v>0</v>
          </cell>
          <cell r="F142">
            <v>0</v>
          </cell>
          <cell r="G142">
            <v>10</v>
          </cell>
          <cell r="H142">
            <v>0</v>
          </cell>
          <cell r="I142">
            <v>16.7</v>
          </cell>
          <cell r="J142">
            <v>194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33</v>
          </cell>
          <cell r="P142">
            <v>1</v>
          </cell>
          <cell r="Q142">
            <v>0</v>
          </cell>
          <cell r="R142">
            <v>4.8</v>
          </cell>
          <cell r="S142">
            <v>12.4</v>
          </cell>
          <cell r="T142" t="str">
            <v>2022-08-27T14:00:00Z</v>
          </cell>
          <cell r="U142">
            <v>85</v>
          </cell>
          <cell r="V142">
            <v>4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4</v>
          </cell>
          <cell r="AB142">
            <v>0</v>
          </cell>
          <cell r="AC142">
            <v>29709</v>
          </cell>
          <cell r="AD142">
            <v>0</v>
          </cell>
          <cell r="AE142">
            <v>1</v>
          </cell>
          <cell r="AF142">
            <v>1</v>
          </cell>
          <cell r="AG142">
            <v>19</v>
          </cell>
          <cell r="AH142">
            <v>2</v>
          </cell>
        </row>
        <row r="143">
          <cell r="A143" t="str">
            <v>Kyle Walker</v>
          </cell>
          <cell r="B143" t="str">
            <v>DEF</v>
          </cell>
          <cell r="C143" t="str">
            <v>Man City</v>
          </cell>
          <cell r="D143">
            <v>4.5</v>
          </cell>
          <cell r="E143">
            <v>0</v>
          </cell>
          <cell r="F143">
            <v>0</v>
          </cell>
          <cell r="G143">
            <v>15</v>
          </cell>
          <cell r="H143">
            <v>0</v>
          </cell>
          <cell r="I143">
            <v>20.399999999999999</v>
          </cell>
          <cell r="J143">
            <v>299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37</v>
          </cell>
          <cell r="P143">
            <v>2</v>
          </cell>
          <cell r="Q143">
            <v>0</v>
          </cell>
          <cell r="R143">
            <v>3.3</v>
          </cell>
          <cell r="S143">
            <v>13</v>
          </cell>
          <cell r="T143" t="str">
            <v>2022-08-27T14:00:00Z</v>
          </cell>
          <cell r="U143">
            <v>90</v>
          </cell>
          <cell r="V143">
            <v>7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4</v>
          </cell>
          <cell r="AB143">
            <v>0</v>
          </cell>
          <cell r="AC143">
            <v>1257914</v>
          </cell>
          <cell r="AD143">
            <v>0</v>
          </cell>
          <cell r="AE143">
            <v>2</v>
          </cell>
          <cell r="AF143">
            <v>4</v>
          </cell>
          <cell r="AG143">
            <v>0</v>
          </cell>
          <cell r="AH143">
            <v>1</v>
          </cell>
        </row>
        <row r="144">
          <cell r="A144" t="str">
            <v>Scott Carson</v>
          </cell>
          <cell r="B144" t="str">
            <v>GK</v>
          </cell>
          <cell r="C144" t="str">
            <v>Man City</v>
          </cell>
          <cell r="D144">
            <v>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502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37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 t="str">
            <v>2022-08-27T14:00:00Z</v>
          </cell>
          <cell r="U144">
            <v>0</v>
          </cell>
          <cell r="V144">
            <v>7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4</v>
          </cell>
          <cell r="AB144">
            <v>0</v>
          </cell>
          <cell r="AC144">
            <v>13003</v>
          </cell>
          <cell r="AD144">
            <v>0</v>
          </cell>
          <cell r="AE144">
            <v>2</v>
          </cell>
          <cell r="AF144">
            <v>4</v>
          </cell>
          <cell r="AG144">
            <v>0</v>
          </cell>
          <cell r="AH144">
            <v>0</v>
          </cell>
        </row>
        <row r="145">
          <cell r="A145" t="str">
            <v>Dominic Solanke</v>
          </cell>
          <cell r="B145" t="str">
            <v>FWD</v>
          </cell>
          <cell r="C145" t="str">
            <v>Bournemouth</v>
          </cell>
          <cell r="D145">
            <v>-0.5</v>
          </cell>
          <cell r="E145">
            <v>0</v>
          </cell>
          <cell r="F145">
            <v>0</v>
          </cell>
          <cell r="G145">
            <v>1</v>
          </cell>
          <cell r="H145">
            <v>0</v>
          </cell>
          <cell r="I145">
            <v>1.4</v>
          </cell>
          <cell r="J145">
            <v>66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36</v>
          </cell>
          <cell r="P145">
            <v>4</v>
          </cell>
          <cell r="Q145">
            <v>0</v>
          </cell>
          <cell r="R145">
            <v>0.3</v>
          </cell>
          <cell r="S145">
            <v>0</v>
          </cell>
          <cell r="T145" t="str">
            <v>2022-08-27T14:00:00Z</v>
          </cell>
          <cell r="U145">
            <v>45</v>
          </cell>
          <cell r="V145">
            <v>12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4</v>
          </cell>
          <cell r="AB145">
            <v>0</v>
          </cell>
          <cell r="AC145">
            <v>47145</v>
          </cell>
          <cell r="AD145">
            <v>0</v>
          </cell>
          <cell r="AE145">
            <v>0</v>
          </cell>
          <cell r="AF145">
            <v>9</v>
          </cell>
          <cell r="AG145">
            <v>2</v>
          </cell>
          <cell r="AH145">
            <v>1</v>
          </cell>
        </row>
        <row r="146">
          <cell r="A146" t="str">
            <v>Vitaly Janelt</v>
          </cell>
          <cell r="B146" t="str">
            <v>MID</v>
          </cell>
          <cell r="C146" t="str">
            <v>Brentford</v>
          </cell>
          <cell r="D146">
            <v>2.5</v>
          </cell>
          <cell r="E146">
            <v>0</v>
          </cell>
          <cell r="F146">
            <v>0</v>
          </cell>
          <cell r="G146">
            <v>19</v>
          </cell>
          <cell r="H146">
            <v>0</v>
          </cell>
          <cell r="I146">
            <v>2.2000000000000002</v>
          </cell>
          <cell r="J146">
            <v>86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33</v>
          </cell>
          <cell r="P146">
            <v>0</v>
          </cell>
          <cell r="Q146">
            <v>1</v>
          </cell>
          <cell r="R146">
            <v>9.6999999999999993</v>
          </cell>
          <cell r="S146">
            <v>35</v>
          </cell>
          <cell r="T146" t="str">
            <v>2022-08-27T14:00:00Z</v>
          </cell>
          <cell r="U146">
            <v>21</v>
          </cell>
          <cell r="V146">
            <v>8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4</v>
          </cell>
          <cell r="AB146">
            <v>0</v>
          </cell>
          <cell r="AC146">
            <v>5874</v>
          </cell>
          <cell r="AD146">
            <v>0</v>
          </cell>
          <cell r="AE146">
            <v>1</v>
          </cell>
          <cell r="AF146">
            <v>1</v>
          </cell>
          <cell r="AG146">
            <v>60</v>
          </cell>
          <cell r="AH146">
            <v>6</v>
          </cell>
        </row>
        <row r="147">
          <cell r="A147" t="str">
            <v>Robert SÃ¡nchez</v>
          </cell>
          <cell r="B147" t="str">
            <v>GK</v>
          </cell>
          <cell r="C147" t="str">
            <v>Brighton</v>
          </cell>
          <cell r="D147">
            <v>7</v>
          </cell>
          <cell r="E147">
            <v>0</v>
          </cell>
          <cell r="F147">
            <v>2</v>
          </cell>
          <cell r="G147">
            <v>24</v>
          </cell>
          <cell r="H147">
            <v>1</v>
          </cell>
          <cell r="I147">
            <v>0</v>
          </cell>
          <cell r="J147">
            <v>113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34</v>
          </cell>
          <cell r="P147">
            <v>0</v>
          </cell>
          <cell r="Q147">
            <v>0</v>
          </cell>
          <cell r="R147">
            <v>1.9</v>
          </cell>
          <cell r="S147">
            <v>19.2</v>
          </cell>
          <cell r="T147" t="str">
            <v>2022-08-27T14:00:00Z</v>
          </cell>
          <cell r="U147">
            <v>90</v>
          </cell>
          <cell r="V147">
            <v>11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4</v>
          </cell>
          <cell r="AB147">
            <v>2</v>
          </cell>
          <cell r="AC147">
            <v>1352332</v>
          </cell>
          <cell r="AD147">
            <v>0</v>
          </cell>
          <cell r="AE147">
            <v>0</v>
          </cell>
          <cell r="AF147">
            <v>1</v>
          </cell>
          <cell r="AG147">
            <v>0</v>
          </cell>
          <cell r="AH147">
            <v>8</v>
          </cell>
        </row>
        <row r="148">
          <cell r="A148" t="str">
            <v>Edouard Mendy</v>
          </cell>
          <cell r="B148" t="str">
            <v>GK</v>
          </cell>
          <cell r="C148" t="str">
            <v>Chelsea</v>
          </cell>
          <cell r="D148">
            <v>3.7</v>
          </cell>
          <cell r="E148">
            <v>0</v>
          </cell>
          <cell r="F148">
            <v>0</v>
          </cell>
          <cell r="G148">
            <v>16</v>
          </cell>
          <cell r="H148">
            <v>0</v>
          </cell>
          <cell r="I148">
            <v>0</v>
          </cell>
          <cell r="J148">
            <v>147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35</v>
          </cell>
          <cell r="P148">
            <v>1</v>
          </cell>
          <cell r="Q148">
            <v>0</v>
          </cell>
          <cell r="R148">
            <v>3.5</v>
          </cell>
          <cell r="S148">
            <v>34.6</v>
          </cell>
          <cell r="T148" t="str">
            <v>2022-08-27T14:00:00Z</v>
          </cell>
          <cell r="U148">
            <v>90</v>
          </cell>
          <cell r="V148">
            <v>10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</v>
          </cell>
          <cell r="AB148">
            <v>4</v>
          </cell>
          <cell r="AC148">
            <v>2027544</v>
          </cell>
          <cell r="AD148">
            <v>0</v>
          </cell>
          <cell r="AE148">
            <v>1</v>
          </cell>
          <cell r="AF148">
            <v>2</v>
          </cell>
          <cell r="AG148">
            <v>0</v>
          </cell>
          <cell r="AH148">
            <v>3</v>
          </cell>
        </row>
        <row r="149">
          <cell r="A149" t="str">
            <v>Luke Ayling</v>
          </cell>
          <cell r="B149" t="str">
            <v>DEF</v>
          </cell>
          <cell r="C149" t="str">
            <v>Leeds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222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34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>2022-08-27T14:00:00Z</v>
          </cell>
          <cell r="U149">
            <v>0</v>
          </cell>
          <cell r="V149">
            <v>5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4</v>
          </cell>
          <cell r="AB149">
            <v>0</v>
          </cell>
          <cell r="AC149">
            <v>1564</v>
          </cell>
          <cell r="AD149">
            <v>0</v>
          </cell>
          <cell r="AE149">
            <v>0</v>
          </cell>
          <cell r="AF149">
            <v>1</v>
          </cell>
          <cell r="AG149">
            <v>0</v>
          </cell>
          <cell r="AH149">
            <v>0</v>
          </cell>
        </row>
        <row r="150">
          <cell r="A150" t="str">
            <v>Eric Bailly</v>
          </cell>
          <cell r="B150" t="str">
            <v>DEF</v>
          </cell>
          <cell r="C150" t="str">
            <v>Man Utd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339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39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 t="str">
            <v>2022-08-27T11:30:00Z</v>
          </cell>
          <cell r="U150">
            <v>0</v>
          </cell>
          <cell r="V150">
            <v>17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4</v>
          </cell>
          <cell r="AB150">
            <v>0</v>
          </cell>
          <cell r="AC150">
            <v>120197</v>
          </cell>
          <cell r="AD150">
            <v>0</v>
          </cell>
          <cell r="AE150">
            <v>1</v>
          </cell>
          <cell r="AF150">
            <v>0</v>
          </cell>
          <cell r="AG150">
            <v>0</v>
          </cell>
          <cell r="AH150">
            <v>0</v>
          </cell>
        </row>
        <row r="151">
          <cell r="A151" t="str">
            <v>Hugo Bueno LÃ³pez</v>
          </cell>
          <cell r="B151" t="str">
            <v>DEF</v>
          </cell>
          <cell r="C151" t="str">
            <v>Wolves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558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40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 t="str">
            <v>2022-08-28T13:00:00Z</v>
          </cell>
          <cell r="U151">
            <v>0</v>
          </cell>
          <cell r="V151">
            <v>15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4</v>
          </cell>
          <cell r="AB151">
            <v>0</v>
          </cell>
          <cell r="AC151">
            <v>81440</v>
          </cell>
          <cell r="AD151">
            <v>0</v>
          </cell>
          <cell r="AE151">
            <v>1</v>
          </cell>
          <cell r="AF151">
            <v>1</v>
          </cell>
          <cell r="AG151">
            <v>0</v>
          </cell>
          <cell r="AH151">
            <v>0</v>
          </cell>
        </row>
        <row r="152">
          <cell r="A152" t="str">
            <v>Lewis Warrington</v>
          </cell>
          <cell r="B152" t="str">
            <v>MID</v>
          </cell>
          <cell r="C152" t="str">
            <v>Everton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561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33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2022-08-27T14:00:00Z</v>
          </cell>
          <cell r="U152">
            <v>0</v>
          </cell>
          <cell r="V152">
            <v>4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4</v>
          </cell>
          <cell r="AB152">
            <v>0</v>
          </cell>
          <cell r="AC152">
            <v>10641</v>
          </cell>
          <cell r="AD152">
            <v>0</v>
          </cell>
          <cell r="AE152">
            <v>1</v>
          </cell>
          <cell r="AF152">
            <v>1</v>
          </cell>
          <cell r="AG152">
            <v>0</v>
          </cell>
          <cell r="AH152">
            <v>0</v>
          </cell>
        </row>
        <row r="153">
          <cell r="A153" t="str">
            <v>Pierre-Emile HÃ¸jbjerg</v>
          </cell>
          <cell r="B153" t="str">
            <v>MID</v>
          </cell>
          <cell r="C153" t="str">
            <v>Spurs</v>
          </cell>
          <cell r="D153">
            <v>5.2</v>
          </cell>
          <cell r="E153">
            <v>0</v>
          </cell>
          <cell r="F153">
            <v>0</v>
          </cell>
          <cell r="G153">
            <v>18</v>
          </cell>
          <cell r="H153">
            <v>1</v>
          </cell>
          <cell r="I153">
            <v>39.5</v>
          </cell>
          <cell r="J153">
            <v>433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38</v>
          </cell>
          <cell r="P153">
            <v>0</v>
          </cell>
          <cell r="Q153">
            <v>0</v>
          </cell>
          <cell r="R153">
            <v>6.8</v>
          </cell>
          <cell r="S153">
            <v>24.8</v>
          </cell>
          <cell r="T153" t="str">
            <v>2022-08-28T15:30:00Z</v>
          </cell>
          <cell r="U153">
            <v>90</v>
          </cell>
          <cell r="V153">
            <v>16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4</v>
          </cell>
          <cell r="AB153">
            <v>0</v>
          </cell>
          <cell r="AC153">
            <v>165117</v>
          </cell>
          <cell r="AD153">
            <v>0</v>
          </cell>
          <cell r="AE153">
            <v>2</v>
          </cell>
          <cell r="AF153">
            <v>0</v>
          </cell>
          <cell r="AG153">
            <v>4</v>
          </cell>
          <cell r="AH153">
            <v>3</v>
          </cell>
        </row>
        <row r="154">
          <cell r="A154" t="str">
            <v>Kaden Rodney</v>
          </cell>
          <cell r="B154" t="str">
            <v>MID</v>
          </cell>
          <cell r="C154" t="str">
            <v>Crystal Palace</v>
          </cell>
          <cell r="D154">
            <v>0.1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601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37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 t="str">
            <v>2022-08-27T14:00:00Z</v>
          </cell>
          <cell r="U154">
            <v>0</v>
          </cell>
          <cell r="V154">
            <v>13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4</v>
          </cell>
          <cell r="AB154">
            <v>0</v>
          </cell>
          <cell r="AC154">
            <v>0</v>
          </cell>
          <cell r="AD154">
            <v>0</v>
          </cell>
          <cell r="AE154">
            <v>2</v>
          </cell>
          <cell r="AF154">
            <v>4</v>
          </cell>
          <cell r="AG154">
            <v>0</v>
          </cell>
          <cell r="AH154">
            <v>0</v>
          </cell>
        </row>
        <row r="155">
          <cell r="A155" t="str">
            <v>Jesurun Rak-Sakyi</v>
          </cell>
          <cell r="B155" t="str">
            <v>MID</v>
          </cell>
          <cell r="C155" t="str">
            <v>Crystal Palace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172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37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 t="str">
            <v>2022-08-27T14:00:00Z</v>
          </cell>
          <cell r="U155">
            <v>0</v>
          </cell>
          <cell r="V155">
            <v>13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4</v>
          </cell>
          <cell r="AB155">
            <v>0</v>
          </cell>
          <cell r="AC155">
            <v>2406</v>
          </cell>
          <cell r="AD155">
            <v>0</v>
          </cell>
          <cell r="AE155">
            <v>2</v>
          </cell>
          <cell r="AF155">
            <v>4</v>
          </cell>
          <cell r="AG155">
            <v>0</v>
          </cell>
          <cell r="AH155">
            <v>0</v>
          </cell>
        </row>
        <row r="156">
          <cell r="A156" t="str">
            <v>Jairo Riedewald</v>
          </cell>
          <cell r="B156" t="str">
            <v>MID</v>
          </cell>
          <cell r="C156" t="str">
            <v>Crystal Palace</v>
          </cell>
          <cell r="D156">
            <v>-1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164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 t="str">
            <v>2022-08-27T14:00:00Z</v>
          </cell>
          <cell r="U156">
            <v>0</v>
          </cell>
          <cell r="V156">
            <v>13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4</v>
          </cell>
          <cell r="AB156">
            <v>0</v>
          </cell>
          <cell r="AC156">
            <v>5464</v>
          </cell>
          <cell r="AD156">
            <v>0</v>
          </cell>
          <cell r="AE156">
            <v>2</v>
          </cell>
          <cell r="AF156">
            <v>4</v>
          </cell>
          <cell r="AG156">
            <v>0</v>
          </cell>
          <cell r="AH156">
            <v>0</v>
          </cell>
        </row>
        <row r="157">
          <cell r="A157" t="str">
            <v>Declan Rice</v>
          </cell>
          <cell r="B157" t="str">
            <v>MID</v>
          </cell>
          <cell r="C157" t="str">
            <v>West Ham</v>
          </cell>
          <cell r="D157">
            <v>2.2000000000000002</v>
          </cell>
          <cell r="E157">
            <v>1</v>
          </cell>
          <cell r="F157">
            <v>0</v>
          </cell>
          <cell r="G157">
            <v>22</v>
          </cell>
          <cell r="H157">
            <v>1</v>
          </cell>
          <cell r="I157">
            <v>22.5</v>
          </cell>
          <cell r="J157">
            <v>467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32</v>
          </cell>
          <cell r="P157">
            <v>0</v>
          </cell>
          <cell r="Q157">
            <v>0</v>
          </cell>
          <cell r="R157">
            <v>5.3</v>
          </cell>
          <cell r="S157">
            <v>29.8</v>
          </cell>
          <cell r="T157" t="str">
            <v>2022-08-28T13:00:00Z</v>
          </cell>
          <cell r="U157">
            <v>90</v>
          </cell>
          <cell r="V157">
            <v>2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4</v>
          </cell>
          <cell r="AB157">
            <v>0</v>
          </cell>
          <cell r="AC157">
            <v>465152</v>
          </cell>
          <cell r="AD157">
            <v>0</v>
          </cell>
          <cell r="AE157">
            <v>1</v>
          </cell>
          <cell r="AF157">
            <v>0</v>
          </cell>
          <cell r="AG157">
            <v>1</v>
          </cell>
          <cell r="AH157">
            <v>6</v>
          </cell>
        </row>
        <row r="158">
          <cell r="A158" t="str">
            <v>Daniel Amartey</v>
          </cell>
          <cell r="B158" t="str">
            <v>DEF</v>
          </cell>
          <cell r="C158" t="str">
            <v>Leicester</v>
          </cell>
          <cell r="D158">
            <v>0.5</v>
          </cell>
          <cell r="E158">
            <v>0</v>
          </cell>
          <cell r="F158">
            <v>0</v>
          </cell>
          <cell r="G158">
            <v>18</v>
          </cell>
          <cell r="H158">
            <v>0</v>
          </cell>
          <cell r="I158">
            <v>26.3</v>
          </cell>
          <cell r="J158">
            <v>257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35</v>
          </cell>
          <cell r="P158">
            <v>2</v>
          </cell>
          <cell r="Q158">
            <v>0</v>
          </cell>
          <cell r="R158">
            <v>5.2</v>
          </cell>
          <cell r="S158">
            <v>21.2</v>
          </cell>
          <cell r="T158" t="str">
            <v>2022-08-27T14:00:00Z</v>
          </cell>
          <cell r="U158">
            <v>90</v>
          </cell>
          <cell r="V158">
            <v>6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4</v>
          </cell>
          <cell r="AB158">
            <v>0</v>
          </cell>
          <cell r="AC158">
            <v>26223</v>
          </cell>
          <cell r="AD158">
            <v>0</v>
          </cell>
          <cell r="AE158">
            <v>1</v>
          </cell>
          <cell r="AF158">
            <v>2</v>
          </cell>
          <cell r="AG158">
            <v>4</v>
          </cell>
          <cell r="AH158">
            <v>1</v>
          </cell>
        </row>
        <row r="159">
          <cell r="A159" t="str">
            <v>Anthony Gordon</v>
          </cell>
          <cell r="B159" t="str">
            <v>MID</v>
          </cell>
          <cell r="C159" t="str">
            <v>Everton</v>
          </cell>
          <cell r="D159">
            <v>2.8</v>
          </cell>
          <cell r="E159">
            <v>0</v>
          </cell>
          <cell r="F159">
            <v>0</v>
          </cell>
          <cell r="G159">
            <v>22</v>
          </cell>
          <cell r="H159">
            <v>0</v>
          </cell>
          <cell r="I159">
            <v>4.0999999999999996</v>
          </cell>
          <cell r="J159">
            <v>195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33</v>
          </cell>
          <cell r="P159">
            <v>1</v>
          </cell>
          <cell r="Q159">
            <v>1</v>
          </cell>
          <cell r="R159">
            <v>12.2</v>
          </cell>
          <cell r="S159">
            <v>50</v>
          </cell>
          <cell r="T159" t="str">
            <v>2022-08-27T14:00:00Z</v>
          </cell>
          <cell r="U159">
            <v>90</v>
          </cell>
          <cell r="V159">
            <v>4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4</v>
          </cell>
          <cell r="AB159">
            <v>0</v>
          </cell>
          <cell r="AC159">
            <v>136021</v>
          </cell>
          <cell r="AD159">
            <v>0</v>
          </cell>
          <cell r="AE159">
            <v>1</v>
          </cell>
          <cell r="AF159">
            <v>1</v>
          </cell>
          <cell r="AG159">
            <v>68</v>
          </cell>
          <cell r="AH159">
            <v>6</v>
          </cell>
        </row>
        <row r="160">
          <cell r="A160" t="str">
            <v>David Raya Martin</v>
          </cell>
          <cell r="B160" t="str">
            <v>GK</v>
          </cell>
          <cell r="C160" t="str">
            <v>Brentford</v>
          </cell>
          <cell r="D160">
            <v>4.5</v>
          </cell>
          <cell r="E160">
            <v>0</v>
          </cell>
          <cell r="F160">
            <v>2</v>
          </cell>
          <cell r="G160">
            <v>25</v>
          </cell>
          <cell r="H160">
            <v>0</v>
          </cell>
          <cell r="I160">
            <v>0</v>
          </cell>
          <cell r="J160">
            <v>81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33</v>
          </cell>
          <cell r="P160">
            <v>1</v>
          </cell>
          <cell r="Q160">
            <v>0</v>
          </cell>
          <cell r="R160">
            <v>4.0999999999999996</v>
          </cell>
          <cell r="S160">
            <v>41</v>
          </cell>
          <cell r="T160" t="str">
            <v>2022-08-27T14:00:00Z</v>
          </cell>
          <cell r="U160">
            <v>90</v>
          </cell>
          <cell r="V160">
            <v>8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4</v>
          </cell>
          <cell r="AB160">
            <v>6</v>
          </cell>
          <cell r="AC160">
            <v>611992</v>
          </cell>
          <cell r="AD160">
            <v>0</v>
          </cell>
          <cell r="AE160">
            <v>1</v>
          </cell>
          <cell r="AF160">
            <v>1</v>
          </cell>
          <cell r="AG160">
            <v>0</v>
          </cell>
          <cell r="AH160">
            <v>6</v>
          </cell>
        </row>
        <row r="161">
          <cell r="A161" t="str">
            <v>Dane Scarlett</v>
          </cell>
          <cell r="B161" t="str">
            <v>FWD</v>
          </cell>
          <cell r="C161" t="str">
            <v>Spurs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447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38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 t="str">
            <v>2022-08-28T15:30:00Z</v>
          </cell>
          <cell r="U161">
            <v>0</v>
          </cell>
          <cell r="V161">
            <v>16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</v>
          </cell>
          <cell r="AB161">
            <v>0</v>
          </cell>
          <cell r="AC161">
            <v>6809</v>
          </cell>
          <cell r="AD161">
            <v>0</v>
          </cell>
          <cell r="AE161">
            <v>2</v>
          </cell>
          <cell r="AF161">
            <v>0</v>
          </cell>
          <cell r="AG161">
            <v>0</v>
          </cell>
          <cell r="AH161">
            <v>0</v>
          </cell>
        </row>
        <row r="162">
          <cell r="A162" t="str">
            <v>Aaron Hickey</v>
          </cell>
          <cell r="B162" t="str">
            <v>DEF</v>
          </cell>
          <cell r="C162" t="str">
            <v>Brentford</v>
          </cell>
          <cell r="D162">
            <v>2</v>
          </cell>
          <cell r="E162">
            <v>0</v>
          </cell>
          <cell r="F162">
            <v>0</v>
          </cell>
          <cell r="G162">
            <v>10</v>
          </cell>
          <cell r="H162">
            <v>0</v>
          </cell>
          <cell r="I162">
            <v>13.9</v>
          </cell>
          <cell r="J162">
            <v>510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33</v>
          </cell>
          <cell r="P162">
            <v>1</v>
          </cell>
          <cell r="Q162">
            <v>0</v>
          </cell>
          <cell r="R162">
            <v>4.5</v>
          </cell>
          <cell r="S162">
            <v>12.6</v>
          </cell>
          <cell r="T162" t="str">
            <v>2022-08-27T14:00:00Z</v>
          </cell>
          <cell r="U162">
            <v>90</v>
          </cell>
          <cell r="V162">
            <v>8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4</v>
          </cell>
          <cell r="AB162">
            <v>0</v>
          </cell>
          <cell r="AC162">
            <v>41617</v>
          </cell>
          <cell r="AD162">
            <v>0</v>
          </cell>
          <cell r="AE162">
            <v>1</v>
          </cell>
          <cell r="AF162">
            <v>1</v>
          </cell>
          <cell r="AG162">
            <v>18</v>
          </cell>
          <cell r="AH162">
            <v>1</v>
          </cell>
        </row>
        <row r="163">
          <cell r="A163" t="str">
            <v>RÃºben Nascimento Vinagre</v>
          </cell>
          <cell r="B163" t="str">
            <v>DEF</v>
          </cell>
          <cell r="C163" t="str">
            <v>Everton</v>
          </cell>
          <cell r="D163">
            <v>0.5</v>
          </cell>
          <cell r="E163">
            <v>0</v>
          </cell>
          <cell r="F163">
            <v>0</v>
          </cell>
          <cell r="G163">
            <v>6</v>
          </cell>
          <cell r="H163">
            <v>0</v>
          </cell>
          <cell r="I163">
            <v>0.3</v>
          </cell>
          <cell r="J163">
            <v>531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33</v>
          </cell>
          <cell r="P163">
            <v>0</v>
          </cell>
          <cell r="Q163">
            <v>0</v>
          </cell>
          <cell r="R163">
            <v>0.3</v>
          </cell>
          <cell r="S163">
            <v>3</v>
          </cell>
          <cell r="T163" t="str">
            <v>2022-08-27T14:00:00Z</v>
          </cell>
          <cell r="U163">
            <v>4</v>
          </cell>
          <cell r="V163">
            <v>4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4</v>
          </cell>
          <cell r="AB163">
            <v>0</v>
          </cell>
          <cell r="AC163">
            <v>5785</v>
          </cell>
          <cell r="AD163">
            <v>0</v>
          </cell>
          <cell r="AE163">
            <v>1</v>
          </cell>
          <cell r="AF163">
            <v>1</v>
          </cell>
          <cell r="AG163">
            <v>0</v>
          </cell>
          <cell r="AH163">
            <v>1</v>
          </cell>
        </row>
        <row r="164">
          <cell r="A164" t="str">
            <v>Solly March</v>
          </cell>
          <cell r="B164" t="str">
            <v>MID</v>
          </cell>
          <cell r="C164" t="str">
            <v>Brighton</v>
          </cell>
          <cell r="D164">
            <v>3.7</v>
          </cell>
          <cell r="E164">
            <v>0</v>
          </cell>
          <cell r="F164">
            <v>0</v>
          </cell>
          <cell r="G164">
            <v>1</v>
          </cell>
          <cell r="H164">
            <v>1</v>
          </cell>
          <cell r="I164">
            <v>14.8</v>
          </cell>
          <cell r="J164">
            <v>107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34</v>
          </cell>
          <cell r="P164">
            <v>0</v>
          </cell>
          <cell r="Q164">
            <v>0</v>
          </cell>
          <cell r="R164">
            <v>7.1</v>
          </cell>
          <cell r="S164">
            <v>9.6</v>
          </cell>
          <cell r="T164" t="str">
            <v>2022-08-27T14:00:00Z</v>
          </cell>
          <cell r="U164">
            <v>69</v>
          </cell>
          <cell r="V164">
            <v>11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4</v>
          </cell>
          <cell r="AB164">
            <v>0</v>
          </cell>
          <cell r="AC164">
            <v>39492</v>
          </cell>
          <cell r="AD164">
            <v>0</v>
          </cell>
          <cell r="AE164">
            <v>0</v>
          </cell>
          <cell r="AF164">
            <v>1</v>
          </cell>
          <cell r="AG164">
            <v>47</v>
          </cell>
          <cell r="AH164">
            <v>3</v>
          </cell>
        </row>
        <row r="165">
          <cell r="A165" t="str">
            <v>Dwight Gayle</v>
          </cell>
          <cell r="B165" t="str">
            <v>FWD</v>
          </cell>
          <cell r="C165" t="str">
            <v>Newcastle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361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40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 t="str">
            <v>2022-08-28T13:00:00Z</v>
          </cell>
          <cell r="U165">
            <v>0</v>
          </cell>
          <cell r="V165">
            <v>20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4</v>
          </cell>
          <cell r="AB165">
            <v>0</v>
          </cell>
          <cell r="AC165">
            <v>11639</v>
          </cell>
          <cell r="AD165">
            <v>0</v>
          </cell>
          <cell r="AE165">
            <v>1</v>
          </cell>
          <cell r="AF165">
            <v>1</v>
          </cell>
          <cell r="AG165">
            <v>0</v>
          </cell>
          <cell r="AH165">
            <v>0</v>
          </cell>
        </row>
        <row r="166">
          <cell r="A166" t="str">
            <v>Brenden Aaronson</v>
          </cell>
          <cell r="B166" t="str">
            <v>MID</v>
          </cell>
          <cell r="C166" t="str">
            <v>Leeds</v>
          </cell>
          <cell r="D166">
            <v>2.5</v>
          </cell>
          <cell r="E166">
            <v>0</v>
          </cell>
          <cell r="F166">
            <v>0</v>
          </cell>
          <cell r="G166">
            <v>-1</v>
          </cell>
          <cell r="H166">
            <v>0</v>
          </cell>
          <cell r="I166">
            <v>7.2</v>
          </cell>
          <cell r="J166">
            <v>246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34</v>
          </cell>
          <cell r="P166">
            <v>1</v>
          </cell>
          <cell r="Q166">
            <v>0</v>
          </cell>
          <cell r="R166">
            <v>2</v>
          </cell>
          <cell r="S166">
            <v>6.6</v>
          </cell>
          <cell r="T166" t="str">
            <v>2022-08-27T14:00:00Z</v>
          </cell>
          <cell r="U166">
            <v>81</v>
          </cell>
          <cell r="V166">
            <v>5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4</v>
          </cell>
          <cell r="AB166">
            <v>0</v>
          </cell>
          <cell r="AC166">
            <v>146528</v>
          </cell>
          <cell r="AD166">
            <v>0</v>
          </cell>
          <cell r="AE166">
            <v>0</v>
          </cell>
          <cell r="AF166">
            <v>1</v>
          </cell>
          <cell r="AG166">
            <v>6</v>
          </cell>
          <cell r="AH166">
            <v>1</v>
          </cell>
        </row>
        <row r="167">
          <cell r="A167" t="str">
            <v>Danny Ward</v>
          </cell>
          <cell r="B167" t="str">
            <v>GK</v>
          </cell>
          <cell r="C167" t="str">
            <v>Leicester</v>
          </cell>
          <cell r="D167">
            <v>0.5</v>
          </cell>
          <cell r="E167">
            <v>0</v>
          </cell>
          <cell r="F167">
            <v>0</v>
          </cell>
          <cell r="G167">
            <v>9</v>
          </cell>
          <cell r="H167">
            <v>0</v>
          </cell>
          <cell r="I167">
            <v>0</v>
          </cell>
          <cell r="J167">
            <v>254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35</v>
          </cell>
          <cell r="P167">
            <v>2</v>
          </cell>
          <cell r="Q167">
            <v>0</v>
          </cell>
          <cell r="R167">
            <v>1</v>
          </cell>
          <cell r="S167">
            <v>10.4</v>
          </cell>
          <cell r="T167" t="str">
            <v>2022-08-27T14:00:00Z</v>
          </cell>
          <cell r="U167">
            <v>90</v>
          </cell>
          <cell r="V167">
            <v>6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4</v>
          </cell>
          <cell r="AB167">
            <v>1</v>
          </cell>
          <cell r="AC167">
            <v>2645665</v>
          </cell>
          <cell r="AD167">
            <v>0</v>
          </cell>
          <cell r="AE167">
            <v>1</v>
          </cell>
          <cell r="AF167">
            <v>2</v>
          </cell>
          <cell r="AG167">
            <v>0</v>
          </cell>
          <cell r="AH167">
            <v>1</v>
          </cell>
        </row>
        <row r="168">
          <cell r="A168" t="str">
            <v>Joachim Andersen</v>
          </cell>
          <cell r="B168" t="str">
            <v>DEF</v>
          </cell>
          <cell r="C168" t="str">
            <v>Crystal Palace</v>
          </cell>
          <cell r="D168">
            <v>1.5</v>
          </cell>
          <cell r="E168">
            <v>0</v>
          </cell>
          <cell r="F168">
            <v>0</v>
          </cell>
          <cell r="G168">
            <v>23</v>
          </cell>
          <cell r="H168">
            <v>0</v>
          </cell>
          <cell r="I168">
            <v>0</v>
          </cell>
          <cell r="J168">
            <v>165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37</v>
          </cell>
          <cell r="P168">
            <v>4</v>
          </cell>
          <cell r="Q168">
            <v>1</v>
          </cell>
          <cell r="R168">
            <v>6.6</v>
          </cell>
          <cell r="S168">
            <v>48.6</v>
          </cell>
          <cell r="T168" t="str">
            <v>2022-08-27T14:00:00Z</v>
          </cell>
          <cell r="U168">
            <v>90</v>
          </cell>
          <cell r="V168">
            <v>13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4</v>
          </cell>
          <cell r="AB168">
            <v>0</v>
          </cell>
          <cell r="AC168">
            <v>213121</v>
          </cell>
          <cell r="AD168">
            <v>0</v>
          </cell>
          <cell r="AE168">
            <v>2</v>
          </cell>
          <cell r="AF168">
            <v>4</v>
          </cell>
          <cell r="AG168">
            <v>17</v>
          </cell>
          <cell r="AH168">
            <v>6</v>
          </cell>
        </row>
        <row r="169">
          <cell r="A169" t="str">
            <v>Kjell Scherpen</v>
          </cell>
          <cell r="B169" t="str">
            <v>GK</v>
          </cell>
          <cell r="C169" t="str">
            <v>Brighton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542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34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 t="str">
            <v>2022-08-27T14:00:00Z</v>
          </cell>
          <cell r="U169">
            <v>0</v>
          </cell>
          <cell r="V169">
            <v>11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4</v>
          </cell>
          <cell r="AB169">
            <v>0</v>
          </cell>
          <cell r="AC169">
            <v>8470</v>
          </cell>
          <cell r="AD169">
            <v>0</v>
          </cell>
          <cell r="AE169">
            <v>0</v>
          </cell>
          <cell r="AF169">
            <v>1</v>
          </cell>
          <cell r="AG169">
            <v>0</v>
          </cell>
          <cell r="AH169">
            <v>0</v>
          </cell>
        </row>
        <row r="170">
          <cell r="A170" t="str">
            <v>Jack Stephens</v>
          </cell>
          <cell r="B170" t="str">
            <v>DEF</v>
          </cell>
          <cell r="C170" t="str">
            <v>Southampton</v>
          </cell>
          <cell r="D170">
            <v>-0.3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404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39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 t="str">
            <v>2022-08-27T11:30:00Z</v>
          </cell>
          <cell r="U170">
            <v>0</v>
          </cell>
          <cell r="V170">
            <v>14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4</v>
          </cell>
          <cell r="AB170">
            <v>0</v>
          </cell>
          <cell r="AC170">
            <v>4950</v>
          </cell>
          <cell r="AD170">
            <v>0</v>
          </cell>
          <cell r="AE170">
            <v>1</v>
          </cell>
          <cell r="AF170">
            <v>0</v>
          </cell>
          <cell r="AG170">
            <v>0</v>
          </cell>
          <cell r="AH170">
            <v>0</v>
          </cell>
        </row>
        <row r="171">
          <cell r="A171" t="str">
            <v>James McArthur</v>
          </cell>
          <cell r="B171" t="str">
            <v>MID</v>
          </cell>
          <cell r="C171" t="str">
            <v>Crystal Palace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154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37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 t="str">
            <v>2022-08-27T14:00:00Z</v>
          </cell>
          <cell r="U171">
            <v>0</v>
          </cell>
          <cell r="V171">
            <v>13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4</v>
          </cell>
          <cell r="AB171">
            <v>0</v>
          </cell>
          <cell r="AC171">
            <v>704</v>
          </cell>
          <cell r="AD171">
            <v>0</v>
          </cell>
          <cell r="AE171">
            <v>2</v>
          </cell>
          <cell r="AF171">
            <v>4</v>
          </cell>
          <cell r="AG171">
            <v>0</v>
          </cell>
          <cell r="AH171">
            <v>0</v>
          </cell>
        </row>
        <row r="172">
          <cell r="A172" t="str">
            <v>Wilfred Ndidi</v>
          </cell>
          <cell r="B172" t="str">
            <v>MID</v>
          </cell>
          <cell r="C172" t="str">
            <v>Leicester</v>
          </cell>
          <cell r="D172">
            <v>1.3</v>
          </cell>
          <cell r="E172">
            <v>0</v>
          </cell>
          <cell r="F172">
            <v>0</v>
          </cell>
          <cell r="G172">
            <v>3</v>
          </cell>
          <cell r="H172">
            <v>0</v>
          </cell>
          <cell r="I172">
            <v>0</v>
          </cell>
          <cell r="J172">
            <v>265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35</v>
          </cell>
          <cell r="P172">
            <v>0</v>
          </cell>
          <cell r="Q172">
            <v>0</v>
          </cell>
          <cell r="R172">
            <v>0.2</v>
          </cell>
          <cell r="S172">
            <v>0.4</v>
          </cell>
          <cell r="T172" t="str">
            <v>2022-08-27T14:00:00Z</v>
          </cell>
          <cell r="U172">
            <v>1</v>
          </cell>
          <cell r="V172">
            <v>6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4</v>
          </cell>
          <cell r="AB172">
            <v>0</v>
          </cell>
          <cell r="AC172">
            <v>36286</v>
          </cell>
          <cell r="AD172">
            <v>0</v>
          </cell>
          <cell r="AE172">
            <v>1</v>
          </cell>
          <cell r="AF172">
            <v>2</v>
          </cell>
          <cell r="AG172">
            <v>2</v>
          </cell>
          <cell r="AH172">
            <v>1</v>
          </cell>
        </row>
        <row r="173">
          <cell r="A173" t="str">
            <v>Ederson Santana de Moraes</v>
          </cell>
          <cell r="B173" t="str">
            <v>GK</v>
          </cell>
          <cell r="C173" t="str">
            <v>Man City</v>
          </cell>
          <cell r="D173">
            <v>4.8</v>
          </cell>
          <cell r="E173">
            <v>0</v>
          </cell>
          <cell r="F173">
            <v>0</v>
          </cell>
          <cell r="G173">
            <v>10</v>
          </cell>
          <cell r="H173">
            <v>0</v>
          </cell>
          <cell r="I173">
            <v>0</v>
          </cell>
          <cell r="J173">
            <v>307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37</v>
          </cell>
          <cell r="P173">
            <v>2</v>
          </cell>
          <cell r="Q173">
            <v>0</v>
          </cell>
          <cell r="R173">
            <v>0.8</v>
          </cell>
          <cell r="S173">
            <v>7.8</v>
          </cell>
          <cell r="T173" t="str">
            <v>2022-08-27T14:00:00Z</v>
          </cell>
          <cell r="U173">
            <v>90</v>
          </cell>
          <cell r="V173">
            <v>7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4</v>
          </cell>
          <cell r="AB173">
            <v>1</v>
          </cell>
          <cell r="AC173">
            <v>1798035</v>
          </cell>
          <cell r="AD173">
            <v>0</v>
          </cell>
          <cell r="AE173">
            <v>2</v>
          </cell>
          <cell r="AF173">
            <v>4</v>
          </cell>
          <cell r="AG173">
            <v>0</v>
          </cell>
          <cell r="AH173">
            <v>1</v>
          </cell>
        </row>
        <row r="174">
          <cell r="A174" t="str">
            <v>Angelo Ogbonna</v>
          </cell>
          <cell r="B174" t="str">
            <v>DEF</v>
          </cell>
          <cell r="C174" t="str">
            <v>West Ham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456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32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 t="str">
            <v>2022-08-28T13:00:00Z</v>
          </cell>
          <cell r="U174">
            <v>0</v>
          </cell>
          <cell r="V174">
            <v>2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4</v>
          </cell>
          <cell r="AB174">
            <v>0</v>
          </cell>
          <cell r="AC174">
            <v>5973</v>
          </cell>
          <cell r="AD174">
            <v>0</v>
          </cell>
          <cell r="AE174">
            <v>1</v>
          </cell>
          <cell r="AF174">
            <v>0</v>
          </cell>
          <cell r="AG174">
            <v>0</v>
          </cell>
          <cell r="AH174">
            <v>0</v>
          </cell>
        </row>
        <row r="175">
          <cell r="A175" t="str">
            <v>Jarrod Bowen</v>
          </cell>
          <cell r="B175" t="str">
            <v>MID</v>
          </cell>
          <cell r="C175" t="str">
            <v>West Ham</v>
          </cell>
          <cell r="D175">
            <v>2.2000000000000002</v>
          </cell>
          <cell r="E175">
            <v>0</v>
          </cell>
          <cell r="F175">
            <v>0</v>
          </cell>
          <cell r="G175">
            <v>4</v>
          </cell>
          <cell r="H175">
            <v>1</v>
          </cell>
          <cell r="I175">
            <v>1.2</v>
          </cell>
          <cell r="J175">
            <v>465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32</v>
          </cell>
          <cell r="P175">
            <v>0</v>
          </cell>
          <cell r="Q175">
            <v>0</v>
          </cell>
          <cell r="R175">
            <v>3.9</v>
          </cell>
          <cell r="S175">
            <v>7.8</v>
          </cell>
          <cell r="T175" t="str">
            <v>2022-08-28T13:00:00Z</v>
          </cell>
          <cell r="U175">
            <v>90</v>
          </cell>
          <cell r="V175">
            <v>2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4</v>
          </cell>
          <cell r="AB175">
            <v>0</v>
          </cell>
          <cell r="AC175">
            <v>358940</v>
          </cell>
          <cell r="AD175">
            <v>0</v>
          </cell>
          <cell r="AE175">
            <v>1</v>
          </cell>
          <cell r="AF175">
            <v>0</v>
          </cell>
          <cell r="AG175">
            <v>30</v>
          </cell>
          <cell r="AH175">
            <v>3</v>
          </cell>
        </row>
        <row r="176">
          <cell r="A176" t="str">
            <v>Matija Å arkiÄ‡</v>
          </cell>
          <cell r="B176" t="str">
            <v>GK</v>
          </cell>
          <cell r="C176" t="str">
            <v>Wolves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492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40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 t="str">
            <v>2022-08-28T13:00:00Z</v>
          </cell>
          <cell r="U176">
            <v>0</v>
          </cell>
          <cell r="V176">
            <v>15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4</v>
          </cell>
          <cell r="AB176">
            <v>0</v>
          </cell>
          <cell r="AC176">
            <v>202180</v>
          </cell>
          <cell r="AD176">
            <v>0</v>
          </cell>
          <cell r="AE176">
            <v>1</v>
          </cell>
          <cell r="AF176">
            <v>1</v>
          </cell>
          <cell r="AG176">
            <v>0</v>
          </cell>
          <cell r="AH176">
            <v>0</v>
          </cell>
        </row>
        <row r="177">
          <cell r="A177" t="str">
            <v>Malang Sarr</v>
          </cell>
          <cell r="B177" t="str">
            <v>DEF</v>
          </cell>
          <cell r="C177" t="str">
            <v>Chelsea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143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35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 t="str">
            <v>2022-08-27T14:00:00Z</v>
          </cell>
          <cell r="U177">
            <v>0</v>
          </cell>
          <cell r="V177">
            <v>10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4</v>
          </cell>
          <cell r="AB177">
            <v>0</v>
          </cell>
          <cell r="AC177">
            <v>5721</v>
          </cell>
          <cell r="AD177">
            <v>0</v>
          </cell>
          <cell r="AE177">
            <v>1</v>
          </cell>
          <cell r="AF177">
            <v>2</v>
          </cell>
          <cell r="AG177">
            <v>0</v>
          </cell>
          <cell r="AH177">
            <v>0</v>
          </cell>
        </row>
        <row r="178">
          <cell r="A178" t="str">
            <v>Anthony Knockaert</v>
          </cell>
          <cell r="B178" t="str">
            <v>MID</v>
          </cell>
          <cell r="C178" t="str">
            <v>Fulham</v>
          </cell>
          <cell r="D178">
            <v>-1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202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31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 t="str">
            <v>2022-08-27T16:30:00Z</v>
          </cell>
          <cell r="U178">
            <v>0</v>
          </cell>
          <cell r="V178">
            <v>1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4</v>
          </cell>
          <cell r="AB178">
            <v>0</v>
          </cell>
          <cell r="AC178">
            <v>3437</v>
          </cell>
          <cell r="AD178">
            <v>0</v>
          </cell>
          <cell r="AE178">
            <v>1</v>
          </cell>
          <cell r="AF178">
            <v>2</v>
          </cell>
          <cell r="AG178">
            <v>0</v>
          </cell>
          <cell r="AH178">
            <v>0</v>
          </cell>
        </row>
        <row r="179">
          <cell r="A179" t="str">
            <v>Joe Rodon</v>
          </cell>
          <cell r="B179" t="str">
            <v>DEF</v>
          </cell>
          <cell r="C179" t="str">
            <v>Spurs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442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38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 t="str">
            <v>2022-08-28T15:30:00Z</v>
          </cell>
          <cell r="U179">
            <v>0</v>
          </cell>
          <cell r="V179">
            <v>16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4</v>
          </cell>
          <cell r="AB179">
            <v>0</v>
          </cell>
          <cell r="AC179">
            <v>6775</v>
          </cell>
          <cell r="AD179">
            <v>0</v>
          </cell>
          <cell r="AE179">
            <v>2</v>
          </cell>
          <cell r="AF179">
            <v>0</v>
          </cell>
          <cell r="AG179">
            <v>0</v>
          </cell>
          <cell r="AH179">
            <v>0</v>
          </cell>
        </row>
        <row r="180">
          <cell r="A180" t="str">
            <v>Anthony Martial</v>
          </cell>
          <cell r="B180" t="str">
            <v>FWD</v>
          </cell>
          <cell r="C180" t="str">
            <v>Man Utd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345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39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 t="str">
            <v>2022-08-27T11:30:00Z</v>
          </cell>
          <cell r="U180">
            <v>0</v>
          </cell>
          <cell r="V180">
            <v>17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4</v>
          </cell>
          <cell r="AB180">
            <v>0</v>
          </cell>
          <cell r="AC180">
            <v>95907</v>
          </cell>
          <cell r="AD180">
            <v>0</v>
          </cell>
          <cell r="AE180">
            <v>1</v>
          </cell>
          <cell r="AF180">
            <v>0</v>
          </cell>
          <cell r="AG180">
            <v>0</v>
          </cell>
          <cell r="AH180">
            <v>0</v>
          </cell>
        </row>
        <row r="181">
          <cell r="A181" t="str">
            <v>Ben Davies</v>
          </cell>
          <cell r="B181" t="str">
            <v>DEF</v>
          </cell>
          <cell r="C181" t="str">
            <v>Liverpool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499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36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 t="str">
            <v>2022-08-27T14:00:00Z</v>
          </cell>
          <cell r="U181">
            <v>0</v>
          </cell>
          <cell r="V181">
            <v>3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4</v>
          </cell>
          <cell r="AB181">
            <v>0</v>
          </cell>
          <cell r="AC181">
            <v>630</v>
          </cell>
          <cell r="AD181">
            <v>0</v>
          </cell>
          <cell r="AE181">
            <v>0</v>
          </cell>
          <cell r="AF181">
            <v>9</v>
          </cell>
          <cell r="AG181">
            <v>0</v>
          </cell>
          <cell r="AH181">
            <v>0</v>
          </cell>
        </row>
        <row r="182">
          <cell r="A182" t="str">
            <v>Jan Bednarek</v>
          </cell>
          <cell r="B182" t="str">
            <v>DEF</v>
          </cell>
          <cell r="C182" t="str">
            <v>Southampton</v>
          </cell>
          <cell r="D182">
            <v>-0.3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410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39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 t="str">
            <v>2022-08-27T11:30:00Z</v>
          </cell>
          <cell r="U182">
            <v>0</v>
          </cell>
          <cell r="V182">
            <v>14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4</v>
          </cell>
          <cell r="AB182">
            <v>0</v>
          </cell>
          <cell r="AC182">
            <v>35819</v>
          </cell>
          <cell r="AD182">
            <v>0</v>
          </cell>
          <cell r="AE182">
            <v>1</v>
          </cell>
          <cell r="AF182">
            <v>0</v>
          </cell>
          <cell r="AG182">
            <v>0</v>
          </cell>
          <cell r="AH182">
            <v>0</v>
          </cell>
        </row>
        <row r="183">
          <cell r="A183" t="str">
            <v>Bryan Mbeumo</v>
          </cell>
          <cell r="B183" t="str">
            <v>FWD</v>
          </cell>
          <cell r="C183" t="str">
            <v>Brentford</v>
          </cell>
          <cell r="D183">
            <v>3</v>
          </cell>
          <cell r="E183">
            <v>0</v>
          </cell>
          <cell r="F183">
            <v>0</v>
          </cell>
          <cell r="G183">
            <v>4</v>
          </cell>
          <cell r="H183">
            <v>0</v>
          </cell>
          <cell r="I183">
            <v>18</v>
          </cell>
          <cell r="J183">
            <v>95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33</v>
          </cell>
          <cell r="P183">
            <v>1</v>
          </cell>
          <cell r="Q183">
            <v>0</v>
          </cell>
          <cell r="R183">
            <v>6.1</v>
          </cell>
          <cell r="S183">
            <v>1.2</v>
          </cell>
          <cell r="T183" t="str">
            <v>2022-08-27T14:00:00Z</v>
          </cell>
          <cell r="U183">
            <v>77</v>
          </cell>
          <cell r="V183">
            <v>8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4</v>
          </cell>
          <cell r="AB183">
            <v>0</v>
          </cell>
          <cell r="AC183">
            <v>288733</v>
          </cell>
          <cell r="AD183">
            <v>0</v>
          </cell>
          <cell r="AE183">
            <v>1</v>
          </cell>
          <cell r="AF183">
            <v>1</v>
          </cell>
          <cell r="AG183">
            <v>42</v>
          </cell>
          <cell r="AH183">
            <v>2</v>
          </cell>
        </row>
        <row r="184">
          <cell r="A184" t="str">
            <v>Naby Keita</v>
          </cell>
          <cell r="B184" t="str">
            <v>MID</v>
          </cell>
          <cell r="C184" t="str">
            <v>Liverpool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287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36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 t="str">
            <v>2022-08-27T14:00:00Z</v>
          </cell>
          <cell r="U184">
            <v>0</v>
          </cell>
          <cell r="V184">
            <v>3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4</v>
          </cell>
          <cell r="AB184">
            <v>0</v>
          </cell>
          <cell r="AC184">
            <v>9365</v>
          </cell>
          <cell r="AD184">
            <v>0</v>
          </cell>
          <cell r="AE184">
            <v>0</v>
          </cell>
          <cell r="AF184">
            <v>9</v>
          </cell>
          <cell r="AG184">
            <v>0</v>
          </cell>
          <cell r="AH184">
            <v>0</v>
          </cell>
        </row>
        <row r="185">
          <cell r="A185" t="str">
            <v>Archie Gray</v>
          </cell>
          <cell r="B185" t="str">
            <v>MID</v>
          </cell>
          <cell r="C185" t="str">
            <v>Leeds</v>
          </cell>
          <cell r="D185">
            <v>-0.5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565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34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 t="str">
            <v>2022-08-27T14:00:00Z</v>
          </cell>
          <cell r="U185">
            <v>0</v>
          </cell>
          <cell r="V185">
            <v>5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4</v>
          </cell>
          <cell r="AB185">
            <v>0</v>
          </cell>
          <cell r="AC185">
            <v>5802</v>
          </cell>
          <cell r="AD185">
            <v>0</v>
          </cell>
          <cell r="AE185">
            <v>0</v>
          </cell>
          <cell r="AF185">
            <v>1</v>
          </cell>
          <cell r="AG185">
            <v>0</v>
          </cell>
          <cell r="AH185">
            <v>0</v>
          </cell>
        </row>
        <row r="186">
          <cell r="A186" t="str">
            <v>Amadou Onana</v>
          </cell>
          <cell r="B186" t="str">
            <v>MID</v>
          </cell>
          <cell r="C186" t="str">
            <v>Everton</v>
          </cell>
          <cell r="D186">
            <v>2.2999999999999998</v>
          </cell>
          <cell r="E186">
            <v>0</v>
          </cell>
          <cell r="F186">
            <v>0</v>
          </cell>
          <cell r="G186">
            <v>18</v>
          </cell>
          <cell r="H186">
            <v>1</v>
          </cell>
          <cell r="I186">
            <v>16.100000000000001</v>
          </cell>
          <cell r="J186">
            <v>577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33</v>
          </cell>
          <cell r="P186">
            <v>0</v>
          </cell>
          <cell r="Q186">
            <v>0</v>
          </cell>
          <cell r="R186">
            <v>3.2</v>
          </cell>
          <cell r="S186">
            <v>16</v>
          </cell>
          <cell r="T186" t="str">
            <v>2022-08-27T14:00:00Z</v>
          </cell>
          <cell r="U186">
            <v>78</v>
          </cell>
          <cell r="V186">
            <v>4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4</v>
          </cell>
          <cell r="AB186">
            <v>0</v>
          </cell>
          <cell r="AC186">
            <v>17075</v>
          </cell>
          <cell r="AD186">
            <v>0</v>
          </cell>
          <cell r="AE186">
            <v>1</v>
          </cell>
          <cell r="AF186">
            <v>1</v>
          </cell>
          <cell r="AG186">
            <v>0</v>
          </cell>
          <cell r="AH186">
            <v>3</v>
          </cell>
        </row>
        <row r="187">
          <cell r="A187" t="str">
            <v>Amad Diallo</v>
          </cell>
          <cell r="B187" t="str">
            <v>MID</v>
          </cell>
          <cell r="C187" t="str">
            <v>Man Utd</v>
          </cell>
          <cell r="D187">
            <v>0.5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550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39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2022-08-27T11:30:00Z</v>
          </cell>
          <cell r="U187">
            <v>0</v>
          </cell>
          <cell r="V187">
            <v>17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4</v>
          </cell>
          <cell r="AB187">
            <v>0</v>
          </cell>
          <cell r="AC187">
            <v>12384</v>
          </cell>
          <cell r="AD187">
            <v>0</v>
          </cell>
          <cell r="AE187">
            <v>1</v>
          </cell>
          <cell r="AF187">
            <v>0</v>
          </cell>
          <cell r="AG187">
            <v>0</v>
          </cell>
          <cell r="AH187">
            <v>0</v>
          </cell>
        </row>
        <row r="188">
          <cell r="A188" t="str">
            <v>Billy Gilmour</v>
          </cell>
          <cell r="B188" t="str">
            <v>MID</v>
          </cell>
          <cell r="C188" t="str">
            <v>Chelsea</v>
          </cell>
          <cell r="D188">
            <v>0.5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149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35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 t="str">
            <v>2022-08-27T14:00:00Z</v>
          </cell>
          <cell r="U188">
            <v>0</v>
          </cell>
          <cell r="V188">
            <v>10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4</v>
          </cell>
          <cell r="AB188">
            <v>0</v>
          </cell>
          <cell r="AC188">
            <v>67496</v>
          </cell>
          <cell r="AD188">
            <v>0</v>
          </cell>
          <cell r="AE188">
            <v>1</v>
          </cell>
          <cell r="AF188">
            <v>2</v>
          </cell>
          <cell r="AG188">
            <v>0</v>
          </cell>
          <cell r="AH188">
            <v>0</v>
          </cell>
        </row>
        <row r="189">
          <cell r="A189" t="str">
            <v>Marcus Rashford</v>
          </cell>
          <cell r="B189" t="str">
            <v>MID</v>
          </cell>
          <cell r="C189" t="str">
            <v>Man Utd</v>
          </cell>
          <cell r="D189">
            <v>4.5</v>
          </cell>
          <cell r="E189">
            <v>0</v>
          </cell>
          <cell r="F189">
            <v>0</v>
          </cell>
          <cell r="G189">
            <v>4</v>
          </cell>
          <cell r="H189">
            <v>1</v>
          </cell>
          <cell r="I189">
            <v>3.8</v>
          </cell>
          <cell r="J189">
            <v>335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39</v>
          </cell>
          <cell r="P189">
            <v>0</v>
          </cell>
          <cell r="Q189">
            <v>0</v>
          </cell>
          <cell r="R189">
            <v>2.6</v>
          </cell>
          <cell r="S189">
            <v>4.4000000000000004</v>
          </cell>
          <cell r="T189" t="str">
            <v>2022-08-27T11:30:00Z</v>
          </cell>
          <cell r="U189">
            <v>90</v>
          </cell>
          <cell r="V189">
            <v>17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4</v>
          </cell>
          <cell r="AB189">
            <v>0</v>
          </cell>
          <cell r="AC189">
            <v>580997</v>
          </cell>
          <cell r="AD189">
            <v>0</v>
          </cell>
          <cell r="AE189">
            <v>1</v>
          </cell>
          <cell r="AF189">
            <v>0</v>
          </cell>
          <cell r="AG189">
            <v>18</v>
          </cell>
          <cell r="AH189">
            <v>3</v>
          </cell>
        </row>
        <row r="190">
          <cell r="A190" t="str">
            <v>JuliÃ¡n Ãlvarez</v>
          </cell>
          <cell r="B190" t="str">
            <v>FWD</v>
          </cell>
          <cell r="C190" t="str">
            <v>Man City</v>
          </cell>
          <cell r="D190">
            <v>1.8</v>
          </cell>
          <cell r="E190">
            <v>0</v>
          </cell>
          <cell r="F190">
            <v>0</v>
          </cell>
          <cell r="G190">
            <v>4</v>
          </cell>
          <cell r="H190">
            <v>0</v>
          </cell>
          <cell r="I190">
            <v>3.7</v>
          </cell>
          <cell r="J190">
            <v>319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37</v>
          </cell>
          <cell r="P190">
            <v>0</v>
          </cell>
          <cell r="Q190">
            <v>0</v>
          </cell>
          <cell r="R190">
            <v>0.9</v>
          </cell>
          <cell r="S190">
            <v>1.6</v>
          </cell>
          <cell r="T190" t="str">
            <v>2022-08-27T14:00:00Z</v>
          </cell>
          <cell r="U190">
            <v>29</v>
          </cell>
          <cell r="V190">
            <v>7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4</v>
          </cell>
          <cell r="AB190">
            <v>0</v>
          </cell>
          <cell r="AC190">
            <v>136116</v>
          </cell>
          <cell r="AD190">
            <v>0</v>
          </cell>
          <cell r="AE190">
            <v>2</v>
          </cell>
          <cell r="AF190">
            <v>4</v>
          </cell>
          <cell r="AG190">
            <v>4</v>
          </cell>
          <cell r="AH190">
            <v>1</v>
          </cell>
        </row>
        <row r="191">
          <cell r="A191" t="str">
            <v>Mateusz Lis</v>
          </cell>
          <cell r="B191" t="str">
            <v>GK</v>
          </cell>
          <cell r="C191" t="str">
            <v>Southampton</v>
          </cell>
          <cell r="D191">
            <v>-0.5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421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39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 t="str">
            <v>2022-08-27T11:30:00Z</v>
          </cell>
          <cell r="U191">
            <v>0</v>
          </cell>
          <cell r="V191">
            <v>14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4</v>
          </cell>
          <cell r="AB191">
            <v>0</v>
          </cell>
          <cell r="AC191">
            <v>30385</v>
          </cell>
          <cell r="AD191">
            <v>0</v>
          </cell>
          <cell r="AE191">
            <v>1</v>
          </cell>
          <cell r="AF191">
            <v>0</v>
          </cell>
          <cell r="AG191">
            <v>0</v>
          </cell>
          <cell r="AH191">
            <v>0</v>
          </cell>
        </row>
        <row r="192">
          <cell r="A192" t="str">
            <v>Takehiro Tomiyasu</v>
          </cell>
          <cell r="B192" t="str">
            <v>DEF</v>
          </cell>
          <cell r="C192" t="str">
            <v>Arsenal</v>
          </cell>
          <cell r="D192">
            <v>1.5</v>
          </cell>
          <cell r="E192">
            <v>0</v>
          </cell>
          <cell r="F192">
            <v>0</v>
          </cell>
          <cell r="G192">
            <v>2</v>
          </cell>
          <cell r="H192">
            <v>0</v>
          </cell>
          <cell r="I192">
            <v>0</v>
          </cell>
          <cell r="J192">
            <v>14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31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 t="str">
            <v>2022-08-27T16:30:00Z</v>
          </cell>
          <cell r="U192">
            <v>1</v>
          </cell>
          <cell r="V192">
            <v>9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4</v>
          </cell>
          <cell r="AB192">
            <v>0</v>
          </cell>
          <cell r="AC192">
            <v>94780</v>
          </cell>
          <cell r="AD192">
            <v>0</v>
          </cell>
          <cell r="AE192">
            <v>1</v>
          </cell>
          <cell r="AF192">
            <v>2</v>
          </cell>
          <cell r="AG192">
            <v>0</v>
          </cell>
          <cell r="AH192">
            <v>1</v>
          </cell>
        </row>
        <row r="193">
          <cell r="A193" t="str">
            <v>Emil Krafth</v>
          </cell>
          <cell r="B193" t="str">
            <v>DEF</v>
          </cell>
          <cell r="C193" t="str">
            <v>Newcastle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364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40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 t="str">
            <v>2022-08-28T13:00:00Z</v>
          </cell>
          <cell r="U193">
            <v>0</v>
          </cell>
          <cell r="V193">
            <v>20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4</v>
          </cell>
          <cell r="AB193">
            <v>0</v>
          </cell>
          <cell r="AC193">
            <v>3785</v>
          </cell>
          <cell r="AD193">
            <v>0</v>
          </cell>
          <cell r="AE193">
            <v>1</v>
          </cell>
          <cell r="AF193">
            <v>1</v>
          </cell>
          <cell r="AG193">
            <v>0</v>
          </cell>
          <cell r="AH193">
            <v>0</v>
          </cell>
        </row>
        <row r="194">
          <cell r="A194" t="str">
            <v>John Stones</v>
          </cell>
          <cell r="B194" t="str">
            <v>DEF</v>
          </cell>
          <cell r="C194" t="str">
            <v>Man City</v>
          </cell>
          <cell r="D194">
            <v>2</v>
          </cell>
          <cell r="E194">
            <v>1</v>
          </cell>
          <cell r="F194">
            <v>1</v>
          </cell>
          <cell r="G194">
            <v>26</v>
          </cell>
          <cell r="H194">
            <v>0</v>
          </cell>
          <cell r="I194">
            <v>16.100000000000001</v>
          </cell>
          <cell r="J194">
            <v>302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37</v>
          </cell>
          <cell r="P194">
            <v>2</v>
          </cell>
          <cell r="Q194">
            <v>0</v>
          </cell>
          <cell r="R194">
            <v>5</v>
          </cell>
          <cell r="S194">
            <v>29.8</v>
          </cell>
          <cell r="T194" t="str">
            <v>2022-08-27T14:00:00Z</v>
          </cell>
          <cell r="U194">
            <v>90</v>
          </cell>
          <cell r="V194">
            <v>7</v>
          </cell>
          <cell r="W194">
            <v>1</v>
          </cell>
          <cell r="X194">
            <v>0</v>
          </cell>
          <cell r="Y194">
            <v>0</v>
          </cell>
          <cell r="Z194">
            <v>0</v>
          </cell>
          <cell r="AA194">
            <v>4</v>
          </cell>
          <cell r="AB194">
            <v>0</v>
          </cell>
          <cell r="AC194">
            <v>197402</v>
          </cell>
          <cell r="AD194">
            <v>0</v>
          </cell>
          <cell r="AE194">
            <v>2</v>
          </cell>
          <cell r="AF194">
            <v>4</v>
          </cell>
          <cell r="AG194">
            <v>4</v>
          </cell>
          <cell r="AH194">
            <v>3</v>
          </cell>
        </row>
        <row r="195">
          <cell r="A195" t="str">
            <v>Lucas Digne</v>
          </cell>
          <cell r="B195" t="str">
            <v>DEF</v>
          </cell>
          <cell r="C195" t="str">
            <v>Aston Villa</v>
          </cell>
          <cell r="D195">
            <v>0.8</v>
          </cell>
          <cell r="E195">
            <v>0</v>
          </cell>
          <cell r="F195">
            <v>0</v>
          </cell>
          <cell r="G195">
            <v>14</v>
          </cell>
          <cell r="H195">
            <v>0</v>
          </cell>
          <cell r="I195">
            <v>39.1</v>
          </cell>
          <cell r="J195">
            <v>33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32</v>
          </cell>
          <cell r="P195">
            <v>1</v>
          </cell>
          <cell r="Q195">
            <v>0</v>
          </cell>
          <cell r="R195">
            <v>6.5</v>
          </cell>
          <cell r="S195">
            <v>19.600000000000001</v>
          </cell>
          <cell r="T195" t="str">
            <v>2022-08-28T13:00:00Z</v>
          </cell>
          <cell r="U195">
            <v>90</v>
          </cell>
          <cell r="V195">
            <v>19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4</v>
          </cell>
          <cell r="AB195">
            <v>0</v>
          </cell>
          <cell r="AC195">
            <v>251926</v>
          </cell>
          <cell r="AD195">
            <v>0</v>
          </cell>
          <cell r="AE195">
            <v>1</v>
          </cell>
          <cell r="AF195">
            <v>0</v>
          </cell>
          <cell r="AG195">
            <v>6</v>
          </cell>
          <cell r="AH195">
            <v>2</v>
          </cell>
        </row>
        <row r="196">
          <cell r="A196" t="str">
            <v>Shandon Baptiste</v>
          </cell>
          <cell r="B196" t="str">
            <v>MID</v>
          </cell>
          <cell r="C196" t="str">
            <v>Brentford</v>
          </cell>
          <cell r="D196">
            <v>1</v>
          </cell>
          <cell r="E196">
            <v>0</v>
          </cell>
          <cell r="F196">
            <v>0</v>
          </cell>
          <cell r="G196">
            <v>3</v>
          </cell>
          <cell r="H196">
            <v>0</v>
          </cell>
          <cell r="I196">
            <v>5.3</v>
          </cell>
          <cell r="J196">
            <v>94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33</v>
          </cell>
          <cell r="P196">
            <v>0</v>
          </cell>
          <cell r="Q196">
            <v>0</v>
          </cell>
          <cell r="R196">
            <v>0.8</v>
          </cell>
          <cell r="S196">
            <v>2.8</v>
          </cell>
          <cell r="T196" t="str">
            <v>2022-08-27T14:00:00Z</v>
          </cell>
          <cell r="U196">
            <v>22</v>
          </cell>
          <cell r="V196">
            <v>8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4</v>
          </cell>
          <cell r="AB196">
            <v>0</v>
          </cell>
          <cell r="AC196">
            <v>32222</v>
          </cell>
          <cell r="AD196">
            <v>0</v>
          </cell>
          <cell r="AE196">
            <v>1</v>
          </cell>
          <cell r="AF196">
            <v>1</v>
          </cell>
          <cell r="AG196">
            <v>0</v>
          </cell>
          <cell r="AH196">
            <v>1</v>
          </cell>
        </row>
        <row r="197">
          <cell r="A197" t="str">
            <v>Nathan AkÃ©</v>
          </cell>
          <cell r="B197" t="str">
            <v>DEF</v>
          </cell>
          <cell r="C197" t="str">
            <v>Man City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308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37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 t="str">
            <v>2022-08-27T14:00:00Z</v>
          </cell>
          <cell r="U197">
            <v>0</v>
          </cell>
          <cell r="V197">
            <v>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4</v>
          </cell>
          <cell r="AB197">
            <v>0</v>
          </cell>
          <cell r="AC197">
            <v>147886</v>
          </cell>
          <cell r="AD197">
            <v>0</v>
          </cell>
          <cell r="AE197">
            <v>2</v>
          </cell>
          <cell r="AF197">
            <v>4</v>
          </cell>
          <cell r="AG197">
            <v>0</v>
          </cell>
          <cell r="AH197">
            <v>0</v>
          </cell>
        </row>
        <row r="198">
          <cell r="A198" t="str">
            <v>Bukayo Saka</v>
          </cell>
          <cell r="B198" t="str">
            <v>MID</v>
          </cell>
          <cell r="C198" t="str">
            <v>Arsenal</v>
          </cell>
          <cell r="D198">
            <v>5</v>
          </cell>
          <cell r="E198">
            <v>1</v>
          </cell>
          <cell r="F198">
            <v>0</v>
          </cell>
          <cell r="G198">
            <v>19</v>
          </cell>
          <cell r="H198">
            <v>0</v>
          </cell>
          <cell r="I198">
            <v>25.4</v>
          </cell>
          <cell r="J198">
            <v>13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31</v>
          </cell>
          <cell r="P198">
            <v>1</v>
          </cell>
          <cell r="Q198">
            <v>0</v>
          </cell>
          <cell r="R198">
            <v>9.8000000000000007</v>
          </cell>
          <cell r="S198">
            <v>28</v>
          </cell>
          <cell r="T198" t="str">
            <v>2022-08-27T16:30:00Z</v>
          </cell>
          <cell r="U198">
            <v>90</v>
          </cell>
          <cell r="V198">
            <v>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4</v>
          </cell>
          <cell r="AB198">
            <v>0</v>
          </cell>
          <cell r="AC198">
            <v>1344008</v>
          </cell>
          <cell r="AD198">
            <v>0</v>
          </cell>
          <cell r="AE198">
            <v>1</v>
          </cell>
          <cell r="AF198">
            <v>2</v>
          </cell>
          <cell r="AG198">
            <v>45</v>
          </cell>
          <cell r="AH198">
            <v>5</v>
          </cell>
        </row>
        <row r="199">
          <cell r="A199" t="str">
            <v>Lloyd Kelly</v>
          </cell>
          <cell r="B199" t="str">
            <v>DEF</v>
          </cell>
          <cell r="C199" t="str">
            <v>Bournemouth</v>
          </cell>
          <cell r="D199">
            <v>1.7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73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36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 t="str">
            <v>2022-08-27T14:00:00Z</v>
          </cell>
          <cell r="U199">
            <v>0</v>
          </cell>
          <cell r="V199">
            <v>12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4</v>
          </cell>
          <cell r="AB199">
            <v>0</v>
          </cell>
          <cell r="AC199">
            <v>126992</v>
          </cell>
          <cell r="AD199">
            <v>0</v>
          </cell>
          <cell r="AE199">
            <v>0</v>
          </cell>
          <cell r="AF199">
            <v>9</v>
          </cell>
          <cell r="AG199">
            <v>0</v>
          </cell>
          <cell r="AH199">
            <v>0</v>
          </cell>
        </row>
        <row r="200">
          <cell r="A200" t="str">
            <v>Trent Alexander-Arnold</v>
          </cell>
          <cell r="B200" t="str">
            <v>DEF</v>
          </cell>
          <cell r="C200" t="str">
            <v>Liverpool</v>
          </cell>
          <cell r="D200">
            <v>6.7</v>
          </cell>
          <cell r="E200">
            <v>1</v>
          </cell>
          <cell r="F200">
            <v>2</v>
          </cell>
          <cell r="G200">
            <v>58</v>
          </cell>
          <cell r="H200">
            <v>1</v>
          </cell>
          <cell r="I200">
            <v>61.6</v>
          </cell>
          <cell r="J200">
            <v>285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36</v>
          </cell>
          <cell r="P200">
            <v>0</v>
          </cell>
          <cell r="Q200">
            <v>1</v>
          </cell>
          <cell r="R200">
            <v>13.2</v>
          </cell>
          <cell r="S200">
            <v>59</v>
          </cell>
          <cell r="T200" t="str">
            <v>2022-08-27T14:00:00Z</v>
          </cell>
          <cell r="U200">
            <v>82</v>
          </cell>
          <cell r="V200">
            <v>3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4</v>
          </cell>
          <cell r="AB200">
            <v>0</v>
          </cell>
          <cell r="AC200">
            <v>4514639</v>
          </cell>
          <cell r="AD200">
            <v>0</v>
          </cell>
          <cell r="AE200">
            <v>0</v>
          </cell>
          <cell r="AF200">
            <v>9</v>
          </cell>
          <cell r="AG200">
            <v>11</v>
          </cell>
          <cell r="AH200">
            <v>17</v>
          </cell>
        </row>
        <row r="201">
          <cell r="A201" t="str">
            <v>Kiernan Dewsbury-Hall</v>
          </cell>
          <cell r="B201" t="str">
            <v>MID</v>
          </cell>
          <cell r="C201" t="str">
            <v>Leicester</v>
          </cell>
          <cell r="D201">
            <v>3.3</v>
          </cell>
          <cell r="E201">
            <v>0</v>
          </cell>
          <cell r="F201">
            <v>0</v>
          </cell>
          <cell r="G201">
            <v>7</v>
          </cell>
          <cell r="H201">
            <v>0</v>
          </cell>
          <cell r="I201">
            <v>17.8</v>
          </cell>
          <cell r="J201">
            <v>266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35</v>
          </cell>
          <cell r="P201">
            <v>2</v>
          </cell>
          <cell r="Q201">
            <v>0</v>
          </cell>
          <cell r="R201">
            <v>2.4</v>
          </cell>
          <cell r="S201">
            <v>6</v>
          </cell>
          <cell r="T201" t="str">
            <v>2022-08-27T14:00:00Z</v>
          </cell>
          <cell r="U201">
            <v>90</v>
          </cell>
          <cell r="V201">
            <v>6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4</v>
          </cell>
          <cell r="AB201">
            <v>0</v>
          </cell>
          <cell r="AC201">
            <v>201906</v>
          </cell>
          <cell r="AD201">
            <v>0</v>
          </cell>
          <cell r="AE201">
            <v>1</v>
          </cell>
          <cell r="AF201">
            <v>2</v>
          </cell>
          <cell r="AG201">
            <v>0</v>
          </cell>
          <cell r="AH201">
            <v>1</v>
          </cell>
        </row>
        <row r="202">
          <cell r="A202" t="str">
            <v>Mohamed Salah</v>
          </cell>
          <cell r="B202" t="str">
            <v>MID</v>
          </cell>
          <cell r="C202" t="str">
            <v>Liverpool</v>
          </cell>
          <cell r="D202">
            <v>7.7</v>
          </cell>
          <cell r="E202">
            <v>0</v>
          </cell>
          <cell r="F202">
            <v>0</v>
          </cell>
          <cell r="G202">
            <v>-5</v>
          </cell>
          <cell r="H202">
            <v>1</v>
          </cell>
          <cell r="I202">
            <v>28.1</v>
          </cell>
          <cell r="J202">
            <v>283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36</v>
          </cell>
          <cell r="P202">
            <v>0</v>
          </cell>
          <cell r="Q202">
            <v>0</v>
          </cell>
          <cell r="R202">
            <v>8.3000000000000007</v>
          </cell>
          <cell r="S202">
            <v>2.4</v>
          </cell>
          <cell r="T202" t="str">
            <v>2022-08-27T14:00:00Z</v>
          </cell>
          <cell r="U202">
            <v>90</v>
          </cell>
          <cell r="V202">
            <v>3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4</v>
          </cell>
          <cell r="AB202">
            <v>0</v>
          </cell>
          <cell r="AC202">
            <v>5784665</v>
          </cell>
          <cell r="AD202">
            <v>0</v>
          </cell>
          <cell r="AE202">
            <v>0</v>
          </cell>
          <cell r="AF202">
            <v>9</v>
          </cell>
          <cell r="AG202">
            <v>52</v>
          </cell>
          <cell r="AH202">
            <v>3</v>
          </cell>
        </row>
        <row r="203">
          <cell r="A203" t="str">
            <v>Ross Barkley</v>
          </cell>
          <cell r="B203" t="str">
            <v>MID</v>
          </cell>
          <cell r="C203" t="str">
            <v>Chelsea</v>
          </cell>
          <cell r="D203">
            <v>0.5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131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35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 t="str">
            <v>2022-08-27T14:00:00Z</v>
          </cell>
          <cell r="U203">
            <v>0</v>
          </cell>
          <cell r="V203">
            <v>10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4</v>
          </cell>
          <cell r="AB203">
            <v>0</v>
          </cell>
          <cell r="AC203">
            <v>5720</v>
          </cell>
          <cell r="AD203">
            <v>0</v>
          </cell>
          <cell r="AE203">
            <v>1</v>
          </cell>
          <cell r="AF203">
            <v>2</v>
          </cell>
          <cell r="AG203">
            <v>0</v>
          </cell>
          <cell r="AH203">
            <v>0</v>
          </cell>
        </row>
        <row r="204">
          <cell r="A204" t="str">
            <v>Thomas Partey</v>
          </cell>
          <cell r="B204" t="str">
            <v>MID</v>
          </cell>
          <cell r="C204" t="str">
            <v>Arsenal</v>
          </cell>
          <cell r="D204">
            <v>3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6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31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 t="str">
            <v>2022-08-27T16:30:00Z</v>
          </cell>
          <cell r="U204">
            <v>0</v>
          </cell>
          <cell r="V204">
            <v>9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4</v>
          </cell>
          <cell r="AB204">
            <v>0</v>
          </cell>
          <cell r="AC204">
            <v>54948</v>
          </cell>
          <cell r="AD204">
            <v>0</v>
          </cell>
          <cell r="AE204">
            <v>1</v>
          </cell>
          <cell r="AF204">
            <v>2</v>
          </cell>
          <cell r="AG204">
            <v>0</v>
          </cell>
          <cell r="AH204">
            <v>0</v>
          </cell>
        </row>
        <row r="205">
          <cell r="A205" t="str">
            <v>Gavin Bazunu</v>
          </cell>
          <cell r="B205" t="str">
            <v>GK</v>
          </cell>
          <cell r="C205" t="str">
            <v>Southampton</v>
          </cell>
          <cell r="D205">
            <v>1.5</v>
          </cell>
          <cell r="E205">
            <v>0</v>
          </cell>
          <cell r="F205">
            <v>0</v>
          </cell>
          <cell r="G205">
            <v>17</v>
          </cell>
          <cell r="H205">
            <v>0</v>
          </cell>
          <cell r="I205">
            <v>10</v>
          </cell>
          <cell r="J205">
            <v>422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39</v>
          </cell>
          <cell r="P205">
            <v>1</v>
          </cell>
          <cell r="Q205">
            <v>0</v>
          </cell>
          <cell r="R205">
            <v>3.8</v>
          </cell>
          <cell r="S205">
            <v>28</v>
          </cell>
          <cell r="T205" t="str">
            <v>2022-08-27T11:30:00Z</v>
          </cell>
          <cell r="U205">
            <v>90</v>
          </cell>
          <cell r="V205">
            <v>14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4</v>
          </cell>
          <cell r="AB205">
            <v>3</v>
          </cell>
          <cell r="AC205">
            <v>62897</v>
          </cell>
          <cell r="AD205">
            <v>0</v>
          </cell>
          <cell r="AE205">
            <v>1</v>
          </cell>
          <cell r="AF205">
            <v>0</v>
          </cell>
          <cell r="AG205">
            <v>0</v>
          </cell>
          <cell r="AH205">
            <v>3</v>
          </cell>
        </row>
        <row r="206">
          <cell r="A206" t="str">
            <v>Alex Smithies</v>
          </cell>
          <cell r="B206" t="str">
            <v>GK</v>
          </cell>
          <cell r="C206" t="str">
            <v>Leicester</v>
          </cell>
          <cell r="D206">
            <v>-0.5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581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35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 t="str">
            <v>2022-08-27T14:00:00Z</v>
          </cell>
          <cell r="U206">
            <v>0</v>
          </cell>
          <cell r="V206">
            <v>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4</v>
          </cell>
          <cell r="AB206">
            <v>0</v>
          </cell>
          <cell r="AC206">
            <v>3017</v>
          </cell>
          <cell r="AD206">
            <v>0</v>
          </cell>
          <cell r="AE206">
            <v>1</v>
          </cell>
          <cell r="AF206">
            <v>2</v>
          </cell>
          <cell r="AG206">
            <v>0</v>
          </cell>
          <cell r="AH206">
            <v>0</v>
          </cell>
        </row>
        <row r="207">
          <cell r="A207" t="str">
            <v>Cameron Archer</v>
          </cell>
          <cell r="B207" t="str">
            <v>FWD</v>
          </cell>
          <cell r="C207" t="str">
            <v>Aston Villa</v>
          </cell>
          <cell r="D207">
            <v>0.5</v>
          </cell>
          <cell r="E207">
            <v>0</v>
          </cell>
          <cell r="F207">
            <v>0</v>
          </cell>
          <cell r="G207">
            <v>3</v>
          </cell>
          <cell r="H207">
            <v>0</v>
          </cell>
          <cell r="I207">
            <v>0.2</v>
          </cell>
          <cell r="J207">
            <v>54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32</v>
          </cell>
          <cell r="P207">
            <v>0</v>
          </cell>
          <cell r="Q207">
            <v>0</v>
          </cell>
          <cell r="R207">
            <v>0</v>
          </cell>
          <cell r="S207">
            <v>0.2</v>
          </cell>
          <cell r="T207" t="str">
            <v>2022-08-28T13:00:00Z</v>
          </cell>
          <cell r="U207">
            <v>1</v>
          </cell>
          <cell r="V207">
            <v>19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4</v>
          </cell>
          <cell r="AB207">
            <v>0</v>
          </cell>
          <cell r="AC207">
            <v>614747</v>
          </cell>
          <cell r="AD207">
            <v>0</v>
          </cell>
          <cell r="AE207">
            <v>1</v>
          </cell>
          <cell r="AF207">
            <v>0</v>
          </cell>
          <cell r="AG207">
            <v>0</v>
          </cell>
          <cell r="AH207">
            <v>1</v>
          </cell>
        </row>
        <row r="208">
          <cell r="A208" t="str">
            <v>Mathias Jorgensen</v>
          </cell>
          <cell r="B208" t="str">
            <v>DEF</v>
          </cell>
          <cell r="C208" t="str">
            <v>Brentford</v>
          </cell>
          <cell r="D208">
            <v>1.2</v>
          </cell>
          <cell r="E208">
            <v>0</v>
          </cell>
          <cell r="F208">
            <v>0</v>
          </cell>
          <cell r="G208">
            <v>15</v>
          </cell>
          <cell r="H208">
            <v>0</v>
          </cell>
          <cell r="I208">
            <v>11.7</v>
          </cell>
          <cell r="J208">
            <v>595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33</v>
          </cell>
          <cell r="P208">
            <v>1</v>
          </cell>
          <cell r="Q208">
            <v>0</v>
          </cell>
          <cell r="R208">
            <v>3.9</v>
          </cell>
          <cell r="S208">
            <v>24.8</v>
          </cell>
          <cell r="T208" t="str">
            <v>2022-08-27T14:00:00Z</v>
          </cell>
          <cell r="U208">
            <v>67</v>
          </cell>
          <cell r="V208">
            <v>8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4</v>
          </cell>
          <cell r="AB208">
            <v>0</v>
          </cell>
          <cell r="AC208">
            <v>0</v>
          </cell>
          <cell r="AD208">
            <v>0</v>
          </cell>
          <cell r="AE208">
            <v>1</v>
          </cell>
          <cell r="AF208">
            <v>1</v>
          </cell>
          <cell r="AG208">
            <v>2</v>
          </cell>
          <cell r="AH208">
            <v>2</v>
          </cell>
        </row>
        <row r="209">
          <cell r="A209" t="str">
            <v>AndrÃ© Tavares Gomes</v>
          </cell>
          <cell r="B209" t="str">
            <v>MID</v>
          </cell>
          <cell r="C209" t="str">
            <v>Everton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184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33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 t="str">
            <v>2022-08-27T14:00:00Z</v>
          </cell>
          <cell r="U209">
            <v>0</v>
          </cell>
          <cell r="V209">
            <v>4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4</v>
          </cell>
          <cell r="AB209">
            <v>0</v>
          </cell>
          <cell r="AC209">
            <v>11929</v>
          </cell>
          <cell r="AD209">
            <v>0</v>
          </cell>
          <cell r="AE209">
            <v>1</v>
          </cell>
          <cell r="AF209">
            <v>1</v>
          </cell>
          <cell r="AG209">
            <v>0</v>
          </cell>
          <cell r="AH209">
            <v>0</v>
          </cell>
        </row>
        <row r="210">
          <cell r="A210" t="str">
            <v>Lyanco Silveira Neves Vojnovic</v>
          </cell>
          <cell r="B210" t="str">
            <v>DEF</v>
          </cell>
          <cell r="C210" t="str">
            <v>Southampton</v>
          </cell>
          <cell r="D210">
            <v>0</v>
          </cell>
          <cell r="E210">
            <v>0</v>
          </cell>
          <cell r="F210">
            <v>0</v>
          </cell>
          <cell r="G210">
            <v>2</v>
          </cell>
          <cell r="H210">
            <v>0</v>
          </cell>
          <cell r="I210">
            <v>0.3</v>
          </cell>
          <cell r="J210">
            <v>413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39</v>
          </cell>
          <cell r="P210">
            <v>0</v>
          </cell>
          <cell r="Q210">
            <v>0</v>
          </cell>
          <cell r="R210">
            <v>0.3</v>
          </cell>
          <cell r="S210">
            <v>0.2</v>
          </cell>
          <cell r="T210" t="str">
            <v>2022-08-27T11:30:00Z</v>
          </cell>
          <cell r="U210">
            <v>1</v>
          </cell>
          <cell r="V210">
            <v>14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4</v>
          </cell>
          <cell r="AB210">
            <v>0</v>
          </cell>
          <cell r="AC210">
            <v>3824</v>
          </cell>
          <cell r="AD210">
            <v>0</v>
          </cell>
          <cell r="AE210">
            <v>1</v>
          </cell>
          <cell r="AF210">
            <v>0</v>
          </cell>
          <cell r="AG210">
            <v>2</v>
          </cell>
          <cell r="AH210">
            <v>1</v>
          </cell>
        </row>
        <row r="211">
          <cell r="A211" t="str">
            <v>Thomas Strakosha</v>
          </cell>
          <cell r="B211" t="str">
            <v>GK</v>
          </cell>
          <cell r="C211" t="str">
            <v>Brentford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517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33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 t="str">
            <v>2022-08-27T14:00:00Z</v>
          </cell>
          <cell r="U211">
            <v>0</v>
          </cell>
          <cell r="V211">
            <v>8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4</v>
          </cell>
          <cell r="AB211">
            <v>0</v>
          </cell>
          <cell r="AC211">
            <v>19110</v>
          </cell>
          <cell r="AD211">
            <v>0</v>
          </cell>
          <cell r="AE211">
            <v>1</v>
          </cell>
          <cell r="AF211">
            <v>1</v>
          </cell>
          <cell r="AG211">
            <v>0</v>
          </cell>
          <cell r="AH211">
            <v>0</v>
          </cell>
        </row>
        <row r="212">
          <cell r="A212" t="str">
            <v>Ben Chilwell</v>
          </cell>
          <cell r="B212" t="str">
            <v>DEF</v>
          </cell>
          <cell r="C212" t="str">
            <v>Chelsea</v>
          </cell>
          <cell r="D212">
            <v>3.3</v>
          </cell>
          <cell r="E212">
            <v>0</v>
          </cell>
          <cell r="F212">
            <v>0</v>
          </cell>
          <cell r="G212">
            <v>4</v>
          </cell>
          <cell r="H212">
            <v>0</v>
          </cell>
          <cell r="I212">
            <v>0</v>
          </cell>
          <cell r="J212">
            <v>139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35</v>
          </cell>
          <cell r="P212">
            <v>0</v>
          </cell>
          <cell r="Q212">
            <v>0</v>
          </cell>
          <cell r="R212">
            <v>0.3</v>
          </cell>
          <cell r="S212">
            <v>3</v>
          </cell>
          <cell r="T212" t="str">
            <v>2022-08-27T14:00:00Z</v>
          </cell>
          <cell r="U212">
            <v>1</v>
          </cell>
          <cell r="V212">
            <v>10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4</v>
          </cell>
          <cell r="AB212">
            <v>0</v>
          </cell>
          <cell r="AC212">
            <v>286632</v>
          </cell>
          <cell r="AD212">
            <v>0</v>
          </cell>
          <cell r="AE212">
            <v>1</v>
          </cell>
          <cell r="AF212">
            <v>2</v>
          </cell>
          <cell r="AG212">
            <v>0</v>
          </cell>
          <cell r="AH212">
            <v>1</v>
          </cell>
        </row>
        <row r="213">
          <cell r="A213" t="str">
            <v>Lewis Dunk</v>
          </cell>
          <cell r="B213" t="str">
            <v>DEF</v>
          </cell>
          <cell r="C213" t="str">
            <v>Brighton</v>
          </cell>
          <cell r="D213">
            <v>6</v>
          </cell>
          <cell r="E213">
            <v>0</v>
          </cell>
          <cell r="F213">
            <v>1</v>
          </cell>
          <cell r="G213">
            <v>22</v>
          </cell>
          <cell r="H213">
            <v>1</v>
          </cell>
          <cell r="I213">
            <v>10.6</v>
          </cell>
          <cell r="J213">
            <v>106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34</v>
          </cell>
          <cell r="P213">
            <v>0</v>
          </cell>
          <cell r="Q213">
            <v>0</v>
          </cell>
          <cell r="R213">
            <v>2.1</v>
          </cell>
          <cell r="S213">
            <v>4.8</v>
          </cell>
          <cell r="T213" t="str">
            <v>2022-08-27T14:00:00Z</v>
          </cell>
          <cell r="U213">
            <v>90</v>
          </cell>
          <cell r="V213">
            <v>11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4</v>
          </cell>
          <cell r="AB213">
            <v>0</v>
          </cell>
          <cell r="AC213">
            <v>318597</v>
          </cell>
          <cell r="AD213">
            <v>0</v>
          </cell>
          <cell r="AE213">
            <v>0</v>
          </cell>
          <cell r="AF213">
            <v>1</v>
          </cell>
          <cell r="AG213">
            <v>6</v>
          </cell>
          <cell r="AH213">
            <v>7</v>
          </cell>
        </row>
        <row r="214">
          <cell r="A214" t="str">
            <v>Alfie Devine</v>
          </cell>
          <cell r="B214" t="str">
            <v>MID</v>
          </cell>
          <cell r="C214" t="str">
            <v>Spurs</v>
          </cell>
          <cell r="D214">
            <v>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452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38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 t="str">
            <v>2022-08-28T15:30:00Z</v>
          </cell>
          <cell r="U214">
            <v>0</v>
          </cell>
          <cell r="V214">
            <v>16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4</v>
          </cell>
          <cell r="AB214">
            <v>0</v>
          </cell>
          <cell r="AC214">
            <v>8833</v>
          </cell>
          <cell r="AD214">
            <v>0</v>
          </cell>
          <cell r="AE214">
            <v>2</v>
          </cell>
          <cell r="AF214">
            <v>0</v>
          </cell>
          <cell r="AG214">
            <v>0</v>
          </cell>
          <cell r="AH214">
            <v>0</v>
          </cell>
        </row>
        <row r="215">
          <cell r="A215" t="str">
            <v>Giulian Biancone</v>
          </cell>
          <cell r="B215" t="str">
            <v>DEF</v>
          </cell>
          <cell r="C215" t="str">
            <v>Nott'm Forest</v>
          </cell>
          <cell r="D215">
            <v>-1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399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38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 t="str">
            <v>2022-08-28T15:30:00Z</v>
          </cell>
          <cell r="U215">
            <v>0</v>
          </cell>
          <cell r="V215">
            <v>18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4</v>
          </cell>
          <cell r="AB215">
            <v>0</v>
          </cell>
          <cell r="AC215">
            <v>6147</v>
          </cell>
          <cell r="AD215">
            <v>0</v>
          </cell>
          <cell r="AE215">
            <v>2</v>
          </cell>
          <cell r="AF215">
            <v>0</v>
          </cell>
          <cell r="AG215">
            <v>0</v>
          </cell>
          <cell r="AH215">
            <v>0</v>
          </cell>
        </row>
        <row r="216">
          <cell r="A216" t="str">
            <v>Dennis Praet</v>
          </cell>
          <cell r="B216" t="str">
            <v>MID</v>
          </cell>
          <cell r="C216" t="str">
            <v>Leicester</v>
          </cell>
          <cell r="D216">
            <v>-0.3</v>
          </cell>
          <cell r="E216">
            <v>0</v>
          </cell>
          <cell r="F216">
            <v>0</v>
          </cell>
          <cell r="G216">
            <v>-1</v>
          </cell>
          <cell r="H216">
            <v>0</v>
          </cell>
          <cell r="I216">
            <v>0.4</v>
          </cell>
          <cell r="J216">
            <v>549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35</v>
          </cell>
          <cell r="P216">
            <v>1</v>
          </cell>
          <cell r="Q216">
            <v>0</v>
          </cell>
          <cell r="R216">
            <v>0.8</v>
          </cell>
          <cell r="S216">
            <v>7.6</v>
          </cell>
          <cell r="T216" t="str">
            <v>2022-08-27T14:00:00Z</v>
          </cell>
          <cell r="U216">
            <v>54</v>
          </cell>
          <cell r="V216">
            <v>6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4</v>
          </cell>
          <cell r="AB216">
            <v>0</v>
          </cell>
          <cell r="AC216">
            <v>1942</v>
          </cell>
          <cell r="AD216">
            <v>0</v>
          </cell>
          <cell r="AE216">
            <v>1</v>
          </cell>
          <cell r="AF216">
            <v>2</v>
          </cell>
          <cell r="AG216">
            <v>0</v>
          </cell>
          <cell r="AH216">
            <v>0</v>
          </cell>
        </row>
        <row r="217">
          <cell r="A217" t="str">
            <v>William Saliba</v>
          </cell>
          <cell r="B217" t="str">
            <v>DEF</v>
          </cell>
          <cell r="C217" t="str">
            <v>Arsenal</v>
          </cell>
          <cell r="D217">
            <v>8</v>
          </cell>
          <cell r="E217">
            <v>1</v>
          </cell>
          <cell r="F217">
            <v>2</v>
          </cell>
          <cell r="G217">
            <v>28</v>
          </cell>
          <cell r="H217">
            <v>0</v>
          </cell>
          <cell r="I217">
            <v>11.5</v>
          </cell>
          <cell r="J217">
            <v>26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31</v>
          </cell>
          <cell r="P217">
            <v>1</v>
          </cell>
          <cell r="Q217">
            <v>0</v>
          </cell>
          <cell r="R217">
            <v>4.3</v>
          </cell>
          <cell r="S217">
            <v>29.8</v>
          </cell>
          <cell r="T217" t="str">
            <v>2022-08-27T16:30:00Z</v>
          </cell>
          <cell r="U217">
            <v>90</v>
          </cell>
          <cell r="V217">
            <v>9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4</v>
          </cell>
          <cell r="AB217">
            <v>0</v>
          </cell>
          <cell r="AC217">
            <v>1109607</v>
          </cell>
          <cell r="AD217">
            <v>0</v>
          </cell>
          <cell r="AE217">
            <v>1</v>
          </cell>
          <cell r="AF217">
            <v>2</v>
          </cell>
          <cell r="AG217">
            <v>2</v>
          </cell>
          <cell r="AH217">
            <v>7</v>
          </cell>
        </row>
        <row r="218">
          <cell r="A218" t="str">
            <v>Haydon Roberts</v>
          </cell>
          <cell r="B218" t="str">
            <v>DEF</v>
          </cell>
          <cell r="C218" t="str">
            <v>Brighton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122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34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 t="str">
            <v>2022-08-27T14:00:00Z</v>
          </cell>
          <cell r="U218">
            <v>0</v>
          </cell>
          <cell r="V218">
            <v>11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4</v>
          </cell>
          <cell r="AB218">
            <v>0</v>
          </cell>
          <cell r="AC218">
            <v>707</v>
          </cell>
          <cell r="AD218">
            <v>0</v>
          </cell>
          <cell r="AE218">
            <v>0</v>
          </cell>
          <cell r="AF218">
            <v>1</v>
          </cell>
          <cell r="AG218">
            <v>0</v>
          </cell>
          <cell r="AH218">
            <v>0</v>
          </cell>
        </row>
        <row r="219">
          <cell r="A219" t="str">
            <v>Craig Dawson</v>
          </cell>
          <cell r="B219" t="str">
            <v>DEF</v>
          </cell>
          <cell r="C219" t="str">
            <v>West Ham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459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32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 t="str">
            <v>2022-08-28T13:00:00Z</v>
          </cell>
          <cell r="U219">
            <v>0</v>
          </cell>
          <cell r="V219">
            <v>2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4</v>
          </cell>
          <cell r="AB219">
            <v>0</v>
          </cell>
          <cell r="AC219">
            <v>21525</v>
          </cell>
          <cell r="AD219">
            <v>0</v>
          </cell>
          <cell r="AE219">
            <v>1</v>
          </cell>
          <cell r="AF219">
            <v>0</v>
          </cell>
          <cell r="AG219">
            <v>0</v>
          </cell>
          <cell r="AH219">
            <v>0</v>
          </cell>
        </row>
        <row r="220">
          <cell r="A220" t="str">
            <v>Bryan Gil Salvatierra</v>
          </cell>
          <cell r="B220" t="str">
            <v>MID</v>
          </cell>
          <cell r="C220" t="str">
            <v>Spurs</v>
          </cell>
          <cell r="D220">
            <v>0.8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554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38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 t="str">
            <v>2022-08-28T15:30:00Z</v>
          </cell>
          <cell r="U220">
            <v>0</v>
          </cell>
          <cell r="V220">
            <v>16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4</v>
          </cell>
          <cell r="AB220">
            <v>0</v>
          </cell>
          <cell r="AC220">
            <v>2499</v>
          </cell>
          <cell r="AD220">
            <v>0</v>
          </cell>
          <cell r="AE220">
            <v>2</v>
          </cell>
          <cell r="AF220">
            <v>0</v>
          </cell>
          <cell r="AG220">
            <v>0</v>
          </cell>
          <cell r="AH220">
            <v>0</v>
          </cell>
        </row>
        <row r="221">
          <cell r="A221" t="str">
            <v>Emiliano BuendÃ­a Stati</v>
          </cell>
          <cell r="B221" t="str">
            <v>MID</v>
          </cell>
          <cell r="C221" t="str">
            <v>Aston Villa</v>
          </cell>
          <cell r="D221">
            <v>3</v>
          </cell>
          <cell r="E221">
            <v>0</v>
          </cell>
          <cell r="F221">
            <v>0</v>
          </cell>
          <cell r="G221">
            <v>6</v>
          </cell>
          <cell r="H221">
            <v>0</v>
          </cell>
          <cell r="I221">
            <v>15.3</v>
          </cell>
          <cell r="J221">
            <v>42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32</v>
          </cell>
          <cell r="P221">
            <v>1</v>
          </cell>
          <cell r="Q221">
            <v>0</v>
          </cell>
          <cell r="R221">
            <v>2.2000000000000002</v>
          </cell>
          <cell r="S221">
            <v>6.6</v>
          </cell>
          <cell r="T221" t="str">
            <v>2022-08-28T13:00:00Z</v>
          </cell>
          <cell r="U221">
            <v>24</v>
          </cell>
          <cell r="V221">
            <v>19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4</v>
          </cell>
          <cell r="AB221">
            <v>0</v>
          </cell>
          <cell r="AC221">
            <v>56809</v>
          </cell>
          <cell r="AD221">
            <v>0</v>
          </cell>
          <cell r="AE221">
            <v>1</v>
          </cell>
          <cell r="AF221">
            <v>0</v>
          </cell>
          <cell r="AG221">
            <v>0</v>
          </cell>
          <cell r="AH221">
            <v>1</v>
          </cell>
        </row>
        <row r="222">
          <cell r="A222" t="str">
            <v>Nathan Ferguson</v>
          </cell>
          <cell r="B222" t="str">
            <v>DEF</v>
          </cell>
          <cell r="C222" t="str">
            <v>Crystal Palace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174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37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 t="str">
            <v>2022-08-27T14:00:00Z</v>
          </cell>
          <cell r="U222">
            <v>0</v>
          </cell>
          <cell r="V222">
            <v>13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4</v>
          </cell>
          <cell r="AB222">
            <v>0</v>
          </cell>
          <cell r="AC222">
            <v>21940</v>
          </cell>
          <cell r="AD222">
            <v>0</v>
          </cell>
          <cell r="AE222">
            <v>2</v>
          </cell>
          <cell r="AF222">
            <v>4</v>
          </cell>
          <cell r="AG222">
            <v>0</v>
          </cell>
          <cell r="AH222">
            <v>0</v>
          </cell>
        </row>
        <row r="223">
          <cell r="A223" t="str">
            <v>Son Heung-min</v>
          </cell>
          <cell r="B223" t="str">
            <v>MID</v>
          </cell>
          <cell r="C223" t="str">
            <v>Spurs</v>
          </cell>
          <cell r="D223">
            <v>4.2</v>
          </cell>
          <cell r="E223">
            <v>0</v>
          </cell>
          <cell r="F223">
            <v>0</v>
          </cell>
          <cell r="G223">
            <v>2</v>
          </cell>
          <cell r="H223">
            <v>1</v>
          </cell>
          <cell r="I223">
            <v>31.3</v>
          </cell>
          <cell r="J223">
            <v>428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38</v>
          </cell>
          <cell r="P223">
            <v>0</v>
          </cell>
          <cell r="Q223">
            <v>0</v>
          </cell>
          <cell r="R223">
            <v>5.9</v>
          </cell>
          <cell r="S223">
            <v>5.8</v>
          </cell>
          <cell r="T223" t="str">
            <v>2022-08-28T15:30:00Z</v>
          </cell>
          <cell r="U223">
            <v>73</v>
          </cell>
          <cell r="V223">
            <v>16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4</v>
          </cell>
          <cell r="AB223">
            <v>0</v>
          </cell>
          <cell r="AC223">
            <v>1455914</v>
          </cell>
          <cell r="AD223">
            <v>0</v>
          </cell>
          <cell r="AE223">
            <v>2</v>
          </cell>
          <cell r="AF223">
            <v>0</v>
          </cell>
          <cell r="AG223">
            <v>22</v>
          </cell>
          <cell r="AH223">
            <v>3</v>
          </cell>
        </row>
        <row r="224">
          <cell r="A224" t="str">
            <v>Aaron Ramsdale</v>
          </cell>
          <cell r="B224" t="str">
            <v>GK</v>
          </cell>
          <cell r="C224" t="str">
            <v>Arsenal</v>
          </cell>
          <cell r="D224">
            <v>4.8</v>
          </cell>
          <cell r="E224">
            <v>0</v>
          </cell>
          <cell r="F224">
            <v>0</v>
          </cell>
          <cell r="G224">
            <v>12</v>
          </cell>
          <cell r="H224">
            <v>0</v>
          </cell>
          <cell r="I224">
            <v>0</v>
          </cell>
          <cell r="J224">
            <v>15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31</v>
          </cell>
          <cell r="P224">
            <v>1</v>
          </cell>
          <cell r="Q224">
            <v>0</v>
          </cell>
          <cell r="R224">
            <v>1.9</v>
          </cell>
          <cell r="S224">
            <v>18.8</v>
          </cell>
          <cell r="T224" t="str">
            <v>2022-08-27T16:30:00Z</v>
          </cell>
          <cell r="U224">
            <v>90</v>
          </cell>
          <cell r="V224">
            <v>9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4</v>
          </cell>
          <cell r="AB224">
            <v>2</v>
          </cell>
          <cell r="AC224">
            <v>1422476</v>
          </cell>
          <cell r="AD224">
            <v>0</v>
          </cell>
          <cell r="AE224">
            <v>1</v>
          </cell>
          <cell r="AF224">
            <v>2</v>
          </cell>
          <cell r="AG224">
            <v>0</v>
          </cell>
          <cell r="AH224">
            <v>2</v>
          </cell>
        </row>
        <row r="225">
          <cell r="A225" t="str">
            <v>Tyrick Mitchell</v>
          </cell>
          <cell r="B225" t="str">
            <v>DEF</v>
          </cell>
          <cell r="C225" t="str">
            <v>Crystal Palace</v>
          </cell>
          <cell r="D225">
            <v>1.5</v>
          </cell>
          <cell r="E225">
            <v>0</v>
          </cell>
          <cell r="F225">
            <v>0</v>
          </cell>
          <cell r="G225">
            <v>4</v>
          </cell>
          <cell r="H225">
            <v>0</v>
          </cell>
          <cell r="I225">
            <v>0.6</v>
          </cell>
          <cell r="J225">
            <v>170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37</v>
          </cell>
          <cell r="P225">
            <v>1</v>
          </cell>
          <cell r="Q225">
            <v>0</v>
          </cell>
          <cell r="R225">
            <v>0.2</v>
          </cell>
          <cell r="S225">
            <v>1</v>
          </cell>
          <cell r="T225" t="str">
            <v>2022-08-27T14:00:00Z</v>
          </cell>
          <cell r="U225">
            <v>56</v>
          </cell>
          <cell r="V225">
            <v>13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4</v>
          </cell>
          <cell r="AB225">
            <v>0</v>
          </cell>
          <cell r="AC225">
            <v>89205</v>
          </cell>
          <cell r="AD225">
            <v>0</v>
          </cell>
          <cell r="AE225">
            <v>2</v>
          </cell>
          <cell r="AF225">
            <v>4</v>
          </cell>
          <cell r="AG225">
            <v>0</v>
          </cell>
          <cell r="AH225">
            <v>1</v>
          </cell>
        </row>
        <row r="226">
          <cell r="A226" t="str">
            <v>Max Kilman</v>
          </cell>
          <cell r="B226" t="str">
            <v>DEF</v>
          </cell>
          <cell r="C226" t="str">
            <v>Wolves</v>
          </cell>
          <cell r="D226">
            <v>3</v>
          </cell>
          <cell r="E226">
            <v>0</v>
          </cell>
          <cell r="F226">
            <v>0</v>
          </cell>
          <cell r="G226">
            <v>12</v>
          </cell>
          <cell r="H226">
            <v>0</v>
          </cell>
          <cell r="I226">
            <v>0.2</v>
          </cell>
          <cell r="J226">
            <v>484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40</v>
          </cell>
          <cell r="P226">
            <v>1</v>
          </cell>
          <cell r="Q226">
            <v>0</v>
          </cell>
          <cell r="R226">
            <v>3.2</v>
          </cell>
          <cell r="S226">
            <v>32</v>
          </cell>
          <cell r="T226" t="str">
            <v>2022-08-28T13:00:00Z</v>
          </cell>
          <cell r="U226">
            <v>90</v>
          </cell>
          <cell r="V226">
            <v>15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4</v>
          </cell>
          <cell r="AB226">
            <v>0</v>
          </cell>
          <cell r="AC226">
            <v>75501</v>
          </cell>
          <cell r="AD226">
            <v>0</v>
          </cell>
          <cell r="AE226">
            <v>1</v>
          </cell>
          <cell r="AF226">
            <v>1</v>
          </cell>
          <cell r="AG226">
            <v>0</v>
          </cell>
          <cell r="AH226">
            <v>2</v>
          </cell>
        </row>
        <row r="227">
          <cell r="A227" t="str">
            <v>Liam Delap</v>
          </cell>
          <cell r="B227" t="str">
            <v>FWD</v>
          </cell>
          <cell r="C227" t="str">
            <v>Man City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323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37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 t="str">
            <v>2022-08-27T14:00:00Z</v>
          </cell>
          <cell r="U227">
            <v>0</v>
          </cell>
          <cell r="V227">
            <v>7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4</v>
          </cell>
          <cell r="AB227">
            <v>0</v>
          </cell>
          <cell r="AC227">
            <v>49665</v>
          </cell>
          <cell r="AD227">
            <v>0</v>
          </cell>
          <cell r="AE227">
            <v>2</v>
          </cell>
          <cell r="AF227">
            <v>4</v>
          </cell>
          <cell r="AG227">
            <v>0</v>
          </cell>
          <cell r="AH227">
            <v>0</v>
          </cell>
        </row>
        <row r="228">
          <cell r="A228" t="str">
            <v>Dwight McNeil</v>
          </cell>
          <cell r="B228" t="str">
            <v>MID</v>
          </cell>
          <cell r="C228" t="str">
            <v>Everton</v>
          </cell>
          <cell r="D228">
            <v>1.8</v>
          </cell>
          <cell r="E228">
            <v>0</v>
          </cell>
          <cell r="F228">
            <v>0</v>
          </cell>
          <cell r="G228">
            <v>9</v>
          </cell>
          <cell r="H228">
            <v>0</v>
          </cell>
          <cell r="I228">
            <v>16</v>
          </cell>
          <cell r="J228">
            <v>534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33</v>
          </cell>
          <cell r="P228">
            <v>1</v>
          </cell>
          <cell r="Q228">
            <v>0</v>
          </cell>
          <cell r="R228">
            <v>3.8</v>
          </cell>
          <cell r="S228">
            <v>7.8</v>
          </cell>
          <cell r="T228" t="str">
            <v>2022-08-27T14:00:00Z</v>
          </cell>
          <cell r="U228">
            <v>85</v>
          </cell>
          <cell r="V228">
            <v>4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4</v>
          </cell>
          <cell r="AB228">
            <v>0</v>
          </cell>
          <cell r="AC228">
            <v>21573</v>
          </cell>
          <cell r="AD228">
            <v>0</v>
          </cell>
          <cell r="AE228">
            <v>1</v>
          </cell>
          <cell r="AF228">
            <v>1</v>
          </cell>
          <cell r="AG228">
            <v>14</v>
          </cell>
          <cell r="AH228">
            <v>2</v>
          </cell>
        </row>
        <row r="229">
          <cell r="A229" t="str">
            <v>Harvey Davies</v>
          </cell>
          <cell r="B229" t="str">
            <v>GK</v>
          </cell>
          <cell r="C229" t="str">
            <v>Liverpool</v>
          </cell>
          <cell r="D229">
            <v>1.5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592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36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 t="str">
            <v>2022-08-27T14:00:00Z</v>
          </cell>
          <cell r="U229">
            <v>0</v>
          </cell>
          <cell r="V229">
            <v>3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4</v>
          </cell>
          <cell r="AB229">
            <v>0</v>
          </cell>
          <cell r="AC229">
            <v>339</v>
          </cell>
          <cell r="AD229">
            <v>0</v>
          </cell>
          <cell r="AE229">
            <v>0</v>
          </cell>
          <cell r="AF229">
            <v>9</v>
          </cell>
          <cell r="AG229">
            <v>0</v>
          </cell>
          <cell r="AH229">
            <v>0</v>
          </cell>
        </row>
        <row r="230">
          <cell r="A230" t="str">
            <v>N'Golo KantÃ©</v>
          </cell>
          <cell r="B230" t="str">
            <v>MID</v>
          </cell>
          <cell r="C230" t="str">
            <v>Chelsea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134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35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 t="str">
            <v>2022-08-27T14:00:00Z</v>
          </cell>
          <cell r="U230">
            <v>0</v>
          </cell>
          <cell r="V230">
            <v>10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4</v>
          </cell>
          <cell r="AB230">
            <v>0</v>
          </cell>
          <cell r="AC230">
            <v>211869</v>
          </cell>
          <cell r="AD230">
            <v>0</v>
          </cell>
          <cell r="AE230">
            <v>1</v>
          </cell>
          <cell r="AF230">
            <v>2</v>
          </cell>
          <cell r="AG230">
            <v>0</v>
          </cell>
          <cell r="AH230">
            <v>0</v>
          </cell>
        </row>
        <row r="231">
          <cell r="A231" t="str">
            <v>Harry Toffolo</v>
          </cell>
          <cell r="B231" t="str">
            <v>DEF</v>
          </cell>
          <cell r="C231" t="str">
            <v>Nott'm Forest</v>
          </cell>
          <cell r="D231">
            <v>1.8</v>
          </cell>
          <cell r="E231">
            <v>0</v>
          </cell>
          <cell r="F231">
            <v>0</v>
          </cell>
          <cell r="G231">
            <v>13</v>
          </cell>
          <cell r="H231">
            <v>0</v>
          </cell>
          <cell r="I231">
            <v>13.2</v>
          </cell>
          <cell r="J231">
            <v>523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38</v>
          </cell>
          <cell r="P231">
            <v>2</v>
          </cell>
          <cell r="Q231">
            <v>0</v>
          </cell>
          <cell r="R231">
            <v>2.8</v>
          </cell>
          <cell r="S231">
            <v>14.8</v>
          </cell>
          <cell r="T231" t="str">
            <v>2022-08-28T15:30:00Z</v>
          </cell>
          <cell r="U231">
            <v>90</v>
          </cell>
          <cell r="V231">
            <v>18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4</v>
          </cell>
          <cell r="AB231">
            <v>0</v>
          </cell>
          <cell r="AC231">
            <v>13733</v>
          </cell>
          <cell r="AD231">
            <v>0</v>
          </cell>
          <cell r="AE231">
            <v>2</v>
          </cell>
          <cell r="AF231">
            <v>0</v>
          </cell>
          <cell r="AG231">
            <v>0</v>
          </cell>
          <cell r="AH231">
            <v>1</v>
          </cell>
        </row>
        <row r="232">
          <cell r="A232" t="str">
            <v>Jefferson Lerma SolÃ­s</v>
          </cell>
          <cell r="B232" t="str">
            <v>MID</v>
          </cell>
          <cell r="C232" t="str">
            <v>Bournemouth</v>
          </cell>
          <cell r="D232">
            <v>2</v>
          </cell>
          <cell r="E232">
            <v>0</v>
          </cell>
          <cell r="F232">
            <v>0</v>
          </cell>
          <cell r="G232">
            <v>8</v>
          </cell>
          <cell r="H232">
            <v>0</v>
          </cell>
          <cell r="I232">
            <v>0.3</v>
          </cell>
          <cell r="J232">
            <v>64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36</v>
          </cell>
          <cell r="P232">
            <v>9</v>
          </cell>
          <cell r="Q232">
            <v>0</v>
          </cell>
          <cell r="R232">
            <v>1</v>
          </cell>
          <cell r="S232">
            <v>4</v>
          </cell>
          <cell r="T232" t="str">
            <v>2022-08-27T14:00:00Z</v>
          </cell>
          <cell r="U232">
            <v>90</v>
          </cell>
          <cell r="V232">
            <v>12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4</v>
          </cell>
          <cell r="AB232">
            <v>0</v>
          </cell>
          <cell r="AC232">
            <v>88836</v>
          </cell>
          <cell r="AD232">
            <v>0</v>
          </cell>
          <cell r="AE232">
            <v>0</v>
          </cell>
          <cell r="AF232">
            <v>9</v>
          </cell>
          <cell r="AG232">
            <v>6</v>
          </cell>
          <cell r="AH232">
            <v>2</v>
          </cell>
        </row>
        <row r="233">
          <cell r="A233" t="str">
            <v>Ezri Konsa Ngoyo</v>
          </cell>
          <cell r="B233" t="str">
            <v>DEF</v>
          </cell>
          <cell r="C233" t="str">
            <v>Aston Villa</v>
          </cell>
          <cell r="D233">
            <v>1.2</v>
          </cell>
          <cell r="E233">
            <v>0</v>
          </cell>
          <cell r="F233">
            <v>0</v>
          </cell>
          <cell r="G233">
            <v>16</v>
          </cell>
          <cell r="H233">
            <v>0</v>
          </cell>
          <cell r="I233">
            <v>0.3</v>
          </cell>
          <cell r="J233">
            <v>44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32</v>
          </cell>
          <cell r="P233">
            <v>1</v>
          </cell>
          <cell r="Q233">
            <v>0</v>
          </cell>
          <cell r="R233">
            <v>1.8</v>
          </cell>
          <cell r="S233">
            <v>17.2</v>
          </cell>
          <cell r="T233" t="str">
            <v>2022-08-28T13:00:00Z</v>
          </cell>
          <cell r="U233">
            <v>90</v>
          </cell>
          <cell r="V233">
            <v>19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4</v>
          </cell>
          <cell r="AB233">
            <v>0</v>
          </cell>
          <cell r="AC233">
            <v>24663</v>
          </cell>
          <cell r="AD233">
            <v>0</v>
          </cell>
          <cell r="AE233">
            <v>1</v>
          </cell>
          <cell r="AF233">
            <v>0</v>
          </cell>
          <cell r="AG233">
            <v>0</v>
          </cell>
          <cell r="AH233">
            <v>2</v>
          </cell>
        </row>
        <row r="234">
          <cell r="A234" t="str">
            <v>Chris Mepham</v>
          </cell>
          <cell r="B234" t="str">
            <v>DEF</v>
          </cell>
          <cell r="C234" t="str">
            <v>Bournemouth</v>
          </cell>
          <cell r="D234">
            <v>-0.7</v>
          </cell>
          <cell r="E234">
            <v>0</v>
          </cell>
          <cell r="F234">
            <v>0</v>
          </cell>
          <cell r="G234">
            <v>4</v>
          </cell>
          <cell r="H234">
            <v>0</v>
          </cell>
          <cell r="I234">
            <v>0.2</v>
          </cell>
          <cell r="J234">
            <v>71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36</v>
          </cell>
          <cell r="P234">
            <v>8</v>
          </cell>
          <cell r="Q234">
            <v>0</v>
          </cell>
          <cell r="R234">
            <v>0.4</v>
          </cell>
          <cell r="S234">
            <v>3.4</v>
          </cell>
          <cell r="T234" t="str">
            <v>2022-08-27T14:00:00Z</v>
          </cell>
          <cell r="U234">
            <v>81</v>
          </cell>
          <cell r="V234">
            <v>12</v>
          </cell>
          <cell r="W234">
            <v>1</v>
          </cell>
          <cell r="X234">
            <v>0</v>
          </cell>
          <cell r="Y234">
            <v>0</v>
          </cell>
          <cell r="Z234">
            <v>0</v>
          </cell>
          <cell r="AA234">
            <v>4</v>
          </cell>
          <cell r="AB234">
            <v>0</v>
          </cell>
          <cell r="AC234">
            <v>10897</v>
          </cell>
          <cell r="AD234">
            <v>0</v>
          </cell>
          <cell r="AE234">
            <v>0</v>
          </cell>
          <cell r="AF234">
            <v>9</v>
          </cell>
          <cell r="AG234">
            <v>0</v>
          </cell>
          <cell r="AH234">
            <v>-4</v>
          </cell>
        </row>
        <row r="235">
          <cell r="A235" t="str">
            <v>Willy Caballero</v>
          </cell>
          <cell r="B235" t="str">
            <v>GK</v>
          </cell>
          <cell r="C235" t="str">
            <v>Southampton</v>
          </cell>
          <cell r="D235">
            <v>-0.5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424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39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 t="str">
            <v>2022-08-27T11:30:00Z</v>
          </cell>
          <cell r="U235">
            <v>0</v>
          </cell>
          <cell r="V235">
            <v>14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4</v>
          </cell>
          <cell r="AB235">
            <v>0</v>
          </cell>
          <cell r="AC235">
            <v>108101</v>
          </cell>
          <cell r="AD235">
            <v>0</v>
          </cell>
          <cell r="AE235">
            <v>1</v>
          </cell>
          <cell r="AF235">
            <v>0</v>
          </cell>
          <cell r="AG235">
            <v>0</v>
          </cell>
          <cell r="AH235">
            <v>0</v>
          </cell>
        </row>
        <row r="236">
          <cell r="A236" t="str">
            <v>Alex Mighten</v>
          </cell>
          <cell r="B236" t="str">
            <v>MID</v>
          </cell>
          <cell r="C236" t="str">
            <v>Nott'm Forest</v>
          </cell>
          <cell r="D236">
            <v>-0.8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395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38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 t="str">
            <v>2022-08-28T15:30:00Z</v>
          </cell>
          <cell r="U236">
            <v>0</v>
          </cell>
          <cell r="V236">
            <v>18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4</v>
          </cell>
          <cell r="AB236">
            <v>0</v>
          </cell>
          <cell r="AC236">
            <v>2291</v>
          </cell>
          <cell r="AD236">
            <v>0</v>
          </cell>
          <cell r="AE236">
            <v>2</v>
          </cell>
          <cell r="AF236">
            <v>0</v>
          </cell>
          <cell r="AG236">
            <v>0</v>
          </cell>
          <cell r="AH236">
            <v>0</v>
          </cell>
        </row>
        <row r="237">
          <cell r="A237" t="str">
            <v>Keinan Davis</v>
          </cell>
          <cell r="B237" t="str">
            <v>FWD</v>
          </cell>
          <cell r="C237" t="str">
            <v>Aston Villa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52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32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 t="str">
            <v>2022-08-28T13:00:00Z</v>
          </cell>
          <cell r="U237">
            <v>0</v>
          </cell>
          <cell r="V237">
            <v>19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4</v>
          </cell>
          <cell r="AB237">
            <v>0</v>
          </cell>
          <cell r="AC237">
            <v>6998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</row>
        <row r="238">
          <cell r="A238" t="str">
            <v>Robin Olsen</v>
          </cell>
          <cell r="B238" t="str">
            <v>GK</v>
          </cell>
          <cell r="C238" t="str">
            <v>Aston Villa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35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32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 t="str">
            <v>2022-08-28T13:00:00Z</v>
          </cell>
          <cell r="U238">
            <v>0</v>
          </cell>
          <cell r="V238">
            <v>19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4</v>
          </cell>
          <cell r="AB238">
            <v>0</v>
          </cell>
          <cell r="AC238">
            <v>181585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</row>
        <row r="239">
          <cell r="A239" t="str">
            <v>Josh Dasilva</v>
          </cell>
          <cell r="B239" t="str">
            <v>MID</v>
          </cell>
          <cell r="C239" t="str">
            <v>Brentford</v>
          </cell>
          <cell r="D239">
            <v>4.2</v>
          </cell>
          <cell r="E239">
            <v>0</v>
          </cell>
          <cell r="F239">
            <v>0</v>
          </cell>
          <cell r="G239">
            <v>8</v>
          </cell>
          <cell r="H239">
            <v>0</v>
          </cell>
          <cell r="I239">
            <v>22.2</v>
          </cell>
          <cell r="J239">
            <v>83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33</v>
          </cell>
          <cell r="P239">
            <v>1</v>
          </cell>
          <cell r="Q239">
            <v>0</v>
          </cell>
          <cell r="R239">
            <v>5.8</v>
          </cell>
          <cell r="S239">
            <v>15.2</v>
          </cell>
          <cell r="T239" t="str">
            <v>2022-08-27T14:00:00Z</v>
          </cell>
          <cell r="U239">
            <v>90</v>
          </cell>
          <cell r="V239">
            <v>8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4</v>
          </cell>
          <cell r="AB239">
            <v>0</v>
          </cell>
          <cell r="AC239">
            <v>1068151</v>
          </cell>
          <cell r="AD239">
            <v>0</v>
          </cell>
          <cell r="AE239">
            <v>1</v>
          </cell>
          <cell r="AF239">
            <v>1</v>
          </cell>
          <cell r="AG239">
            <v>21</v>
          </cell>
          <cell r="AH239">
            <v>2</v>
          </cell>
        </row>
        <row r="240">
          <cell r="A240" t="str">
            <v>Roberto Firmino</v>
          </cell>
          <cell r="B240" t="str">
            <v>FWD</v>
          </cell>
          <cell r="C240" t="str">
            <v>Liverpool</v>
          </cell>
          <cell r="D240">
            <v>7.7</v>
          </cell>
          <cell r="E240">
            <v>3</v>
          </cell>
          <cell r="F240">
            <v>3</v>
          </cell>
          <cell r="G240">
            <v>81</v>
          </cell>
          <cell r="H240">
            <v>1</v>
          </cell>
          <cell r="I240">
            <v>49.8</v>
          </cell>
          <cell r="J240">
            <v>279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36</v>
          </cell>
          <cell r="P240">
            <v>0</v>
          </cell>
          <cell r="Q240">
            <v>2</v>
          </cell>
          <cell r="R240">
            <v>30.4</v>
          </cell>
          <cell r="S240">
            <v>125.8</v>
          </cell>
          <cell r="T240" t="str">
            <v>2022-08-27T14:00:00Z</v>
          </cell>
          <cell r="U240">
            <v>68</v>
          </cell>
          <cell r="V240">
            <v>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4</v>
          </cell>
          <cell r="AB240">
            <v>0</v>
          </cell>
          <cell r="AC240">
            <v>132781</v>
          </cell>
          <cell r="AD240">
            <v>0</v>
          </cell>
          <cell r="AE240">
            <v>0</v>
          </cell>
          <cell r="AF240">
            <v>9</v>
          </cell>
          <cell r="AG240">
            <v>128</v>
          </cell>
          <cell r="AH240">
            <v>22</v>
          </cell>
        </row>
        <row r="241">
          <cell r="A241" t="str">
            <v>Thiago AlcÃ¡ntara do Nascimento</v>
          </cell>
          <cell r="B241" t="str">
            <v>MID</v>
          </cell>
          <cell r="C241" t="str">
            <v>Liverpool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277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36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 t="str">
            <v>2022-08-27T14:00:00Z</v>
          </cell>
          <cell r="U241">
            <v>0</v>
          </cell>
          <cell r="V241">
            <v>3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4</v>
          </cell>
          <cell r="AB241">
            <v>0</v>
          </cell>
          <cell r="AC241">
            <v>57763</v>
          </cell>
          <cell r="AD241">
            <v>0</v>
          </cell>
          <cell r="AE241">
            <v>0</v>
          </cell>
          <cell r="AF241">
            <v>9</v>
          </cell>
          <cell r="AG241">
            <v>0</v>
          </cell>
          <cell r="AH241">
            <v>0</v>
          </cell>
        </row>
        <row r="242">
          <cell r="A242" t="str">
            <v>JoÃ£o Palhinha GonÃ§alves</v>
          </cell>
          <cell r="B242" t="str">
            <v>MID</v>
          </cell>
          <cell r="C242" t="str">
            <v>Fulham</v>
          </cell>
          <cell r="D242">
            <v>1.8</v>
          </cell>
          <cell r="E242">
            <v>0</v>
          </cell>
          <cell r="F242">
            <v>0</v>
          </cell>
          <cell r="G242">
            <v>4</v>
          </cell>
          <cell r="H242">
            <v>0</v>
          </cell>
          <cell r="I242">
            <v>0.1</v>
          </cell>
          <cell r="J242">
            <v>220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31</v>
          </cell>
          <cell r="P242">
            <v>2</v>
          </cell>
          <cell r="Q242">
            <v>0</v>
          </cell>
          <cell r="R242">
            <v>1.6</v>
          </cell>
          <cell r="S242">
            <v>11.8</v>
          </cell>
          <cell r="T242" t="str">
            <v>2022-08-27T16:30:00Z</v>
          </cell>
          <cell r="U242">
            <v>87</v>
          </cell>
          <cell r="V242">
            <v>1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4</v>
          </cell>
          <cell r="AB242">
            <v>0</v>
          </cell>
          <cell r="AC242">
            <v>29751</v>
          </cell>
          <cell r="AD242">
            <v>0</v>
          </cell>
          <cell r="AE242">
            <v>1</v>
          </cell>
          <cell r="AF242">
            <v>2</v>
          </cell>
          <cell r="AG242">
            <v>4</v>
          </cell>
          <cell r="AH242">
            <v>1</v>
          </cell>
        </row>
        <row r="243">
          <cell r="A243" t="str">
            <v>Matt Clarke</v>
          </cell>
          <cell r="B243" t="str">
            <v>DEF</v>
          </cell>
          <cell r="C243" t="str">
            <v>Brighton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543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34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 t="str">
            <v>2022-08-27T14:00:00Z</v>
          </cell>
          <cell r="U243">
            <v>0</v>
          </cell>
          <cell r="V243">
            <v>11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4</v>
          </cell>
          <cell r="AB243">
            <v>0</v>
          </cell>
          <cell r="AC243">
            <v>25953</v>
          </cell>
          <cell r="AD243">
            <v>0</v>
          </cell>
          <cell r="AE243">
            <v>0</v>
          </cell>
          <cell r="AF243">
            <v>1</v>
          </cell>
          <cell r="AG243">
            <v>0</v>
          </cell>
          <cell r="AH243">
            <v>0</v>
          </cell>
        </row>
        <row r="244">
          <cell r="A244" t="str">
            <v>Kieran Trippier</v>
          </cell>
          <cell r="B244" t="str">
            <v>DEF</v>
          </cell>
          <cell r="C244" t="str">
            <v>Newcastle</v>
          </cell>
          <cell r="D244">
            <v>5.5</v>
          </cell>
          <cell r="E244">
            <v>0</v>
          </cell>
          <cell r="F244">
            <v>0</v>
          </cell>
          <cell r="G244">
            <v>14</v>
          </cell>
          <cell r="H244">
            <v>0</v>
          </cell>
          <cell r="I244">
            <v>31.5</v>
          </cell>
          <cell r="J244">
            <v>357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40</v>
          </cell>
          <cell r="P244">
            <v>1</v>
          </cell>
          <cell r="Q244">
            <v>0</v>
          </cell>
          <cell r="R244">
            <v>4.5999999999999996</v>
          </cell>
          <cell r="S244">
            <v>14</v>
          </cell>
          <cell r="T244" t="str">
            <v>2022-08-28T13:00:00Z</v>
          </cell>
          <cell r="U244">
            <v>90</v>
          </cell>
          <cell r="V244">
            <v>20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4</v>
          </cell>
          <cell r="AB244">
            <v>0</v>
          </cell>
          <cell r="AC244">
            <v>2703686</v>
          </cell>
          <cell r="AD244">
            <v>0</v>
          </cell>
          <cell r="AE244">
            <v>1</v>
          </cell>
          <cell r="AF244">
            <v>1</v>
          </cell>
          <cell r="AG244">
            <v>0</v>
          </cell>
          <cell r="AH244">
            <v>2</v>
          </cell>
        </row>
        <row r="245">
          <cell r="A245" t="str">
            <v>Moussa NiakhatÃ©</v>
          </cell>
          <cell r="B245" t="str">
            <v>DEF</v>
          </cell>
          <cell r="C245" t="str">
            <v>Nott'm Forest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507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 t="str">
            <v>2022-08-28T15:30:00Z</v>
          </cell>
          <cell r="U245">
            <v>0</v>
          </cell>
          <cell r="V245">
            <v>18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4</v>
          </cell>
          <cell r="AB245">
            <v>0</v>
          </cell>
          <cell r="AC245">
            <v>9405</v>
          </cell>
          <cell r="AD245">
            <v>0</v>
          </cell>
          <cell r="AE245">
            <v>2</v>
          </cell>
          <cell r="AF245">
            <v>0</v>
          </cell>
          <cell r="AG245">
            <v>0</v>
          </cell>
          <cell r="AH245">
            <v>0</v>
          </cell>
        </row>
        <row r="246">
          <cell r="A246" t="str">
            <v>Bernd Leno</v>
          </cell>
          <cell r="B246" t="str">
            <v>GK</v>
          </cell>
          <cell r="C246" t="str">
            <v>Fulham</v>
          </cell>
          <cell r="D246">
            <v>0.2</v>
          </cell>
          <cell r="E246">
            <v>0</v>
          </cell>
          <cell r="F246">
            <v>0</v>
          </cell>
          <cell r="G246">
            <v>22</v>
          </cell>
          <cell r="H246">
            <v>0</v>
          </cell>
          <cell r="I246">
            <v>0</v>
          </cell>
          <cell r="J246">
            <v>2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31</v>
          </cell>
          <cell r="P246">
            <v>2</v>
          </cell>
          <cell r="Q246">
            <v>0</v>
          </cell>
          <cell r="R246">
            <v>4.7</v>
          </cell>
          <cell r="S246">
            <v>46.8</v>
          </cell>
          <cell r="T246" t="str">
            <v>2022-08-27T16:30:00Z</v>
          </cell>
          <cell r="U246">
            <v>90</v>
          </cell>
          <cell r="V246">
            <v>1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4</v>
          </cell>
          <cell r="AB246">
            <v>6</v>
          </cell>
          <cell r="AC246">
            <v>120315</v>
          </cell>
          <cell r="AD246">
            <v>0</v>
          </cell>
          <cell r="AE246">
            <v>1</v>
          </cell>
          <cell r="AF246">
            <v>2</v>
          </cell>
          <cell r="AG246">
            <v>0</v>
          </cell>
          <cell r="AH246">
            <v>3</v>
          </cell>
        </row>
        <row r="247">
          <cell r="A247" t="str">
            <v>Kyle Walker-Peters</v>
          </cell>
          <cell r="B247" t="str">
            <v>DEF</v>
          </cell>
          <cell r="C247" t="str">
            <v>Southampton</v>
          </cell>
          <cell r="D247">
            <v>2.2999999999999998</v>
          </cell>
          <cell r="E247">
            <v>0</v>
          </cell>
          <cell r="F247">
            <v>0</v>
          </cell>
          <cell r="G247">
            <v>8</v>
          </cell>
          <cell r="H247">
            <v>0</v>
          </cell>
          <cell r="I247">
            <v>14.1</v>
          </cell>
          <cell r="J247">
            <v>409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39</v>
          </cell>
          <cell r="P247">
            <v>1</v>
          </cell>
          <cell r="Q247">
            <v>0</v>
          </cell>
          <cell r="R247">
            <v>3.8</v>
          </cell>
          <cell r="S247">
            <v>16.2</v>
          </cell>
          <cell r="T247" t="str">
            <v>2022-08-27T11:30:00Z</v>
          </cell>
          <cell r="U247">
            <v>90</v>
          </cell>
          <cell r="V247">
            <v>14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4</v>
          </cell>
          <cell r="AB247">
            <v>0</v>
          </cell>
          <cell r="AC247">
            <v>124217</v>
          </cell>
          <cell r="AD247">
            <v>0</v>
          </cell>
          <cell r="AE247">
            <v>1</v>
          </cell>
          <cell r="AF247">
            <v>0</v>
          </cell>
          <cell r="AG247">
            <v>8</v>
          </cell>
          <cell r="AH247">
            <v>2</v>
          </cell>
        </row>
        <row r="248">
          <cell r="A248" t="str">
            <v>Joe Rothwell</v>
          </cell>
          <cell r="B248" t="str">
            <v>MID</v>
          </cell>
          <cell r="C248" t="str">
            <v>Bournemouth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505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36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 t="str">
            <v>2022-08-27T14:00:00Z</v>
          </cell>
          <cell r="U248">
            <v>0</v>
          </cell>
          <cell r="V248">
            <v>12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4</v>
          </cell>
          <cell r="AB248">
            <v>0</v>
          </cell>
          <cell r="AC248">
            <v>549</v>
          </cell>
          <cell r="AD248">
            <v>0</v>
          </cell>
          <cell r="AE248">
            <v>0</v>
          </cell>
          <cell r="AF248">
            <v>9</v>
          </cell>
          <cell r="AG248">
            <v>0</v>
          </cell>
          <cell r="AH248">
            <v>0</v>
          </cell>
        </row>
        <row r="249">
          <cell r="A249" t="str">
            <v>Nuno Varela Tavares</v>
          </cell>
          <cell r="B249" t="str">
            <v>DEF</v>
          </cell>
          <cell r="C249" t="str">
            <v>Arsenal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17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31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 t="str">
            <v>2022-08-27T16:30:00Z</v>
          </cell>
          <cell r="U249">
            <v>0</v>
          </cell>
          <cell r="V249">
            <v>9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4</v>
          </cell>
          <cell r="AB249">
            <v>0</v>
          </cell>
          <cell r="AC249">
            <v>1209</v>
          </cell>
          <cell r="AD249">
            <v>0</v>
          </cell>
          <cell r="AE249">
            <v>1</v>
          </cell>
          <cell r="AF249">
            <v>2</v>
          </cell>
          <cell r="AG249">
            <v>0</v>
          </cell>
          <cell r="AH249">
            <v>0</v>
          </cell>
        </row>
        <row r="250">
          <cell r="A250" t="str">
            <v>Daniel Iversen</v>
          </cell>
          <cell r="B250" t="str">
            <v>GK</v>
          </cell>
          <cell r="C250" t="str">
            <v>Leicester</v>
          </cell>
          <cell r="D250">
            <v>-0.5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548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35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 t="str">
            <v>2022-08-27T14:00:00Z</v>
          </cell>
          <cell r="U250">
            <v>0</v>
          </cell>
          <cell r="V250">
            <v>6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4</v>
          </cell>
          <cell r="AB250">
            <v>0</v>
          </cell>
          <cell r="AC250">
            <v>200227</v>
          </cell>
          <cell r="AD250">
            <v>0</v>
          </cell>
          <cell r="AE250">
            <v>1</v>
          </cell>
          <cell r="AF250">
            <v>2</v>
          </cell>
          <cell r="AG250">
            <v>0</v>
          </cell>
          <cell r="AH250">
            <v>0</v>
          </cell>
        </row>
        <row r="251">
          <cell r="A251" t="str">
            <v>Steven Bergwijn</v>
          </cell>
          <cell r="B251" t="str">
            <v>MID</v>
          </cell>
          <cell r="C251" t="str">
            <v>Spurs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437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38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 t="str">
            <v>2022-08-28T15:30:00Z</v>
          </cell>
          <cell r="U251">
            <v>0</v>
          </cell>
          <cell r="V251">
            <v>16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4</v>
          </cell>
          <cell r="AB251">
            <v>0</v>
          </cell>
          <cell r="AC251">
            <v>204</v>
          </cell>
          <cell r="AD251">
            <v>0</v>
          </cell>
          <cell r="AE251">
            <v>2</v>
          </cell>
          <cell r="AF251">
            <v>0</v>
          </cell>
          <cell r="AG251">
            <v>0</v>
          </cell>
          <cell r="AH251">
            <v>0</v>
          </cell>
        </row>
        <row r="252">
          <cell r="A252" t="str">
            <v>Saman Ghoddos</v>
          </cell>
          <cell r="B252" t="str">
            <v>MID</v>
          </cell>
          <cell r="C252" t="str">
            <v>Brentford</v>
          </cell>
          <cell r="D252">
            <v>0.2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87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33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 t="str">
            <v>2022-08-27T14:00:00Z</v>
          </cell>
          <cell r="U252">
            <v>0</v>
          </cell>
          <cell r="V252">
            <v>8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4</v>
          </cell>
          <cell r="AB252">
            <v>0</v>
          </cell>
          <cell r="AC252">
            <v>2452</v>
          </cell>
          <cell r="AD252">
            <v>0</v>
          </cell>
          <cell r="AE252">
            <v>1</v>
          </cell>
          <cell r="AF252">
            <v>1</v>
          </cell>
          <cell r="AG252">
            <v>0</v>
          </cell>
          <cell r="AH252">
            <v>0</v>
          </cell>
        </row>
        <row r="253">
          <cell r="A253" t="str">
            <v>Connor Ronan</v>
          </cell>
          <cell r="B253" t="str">
            <v>MID</v>
          </cell>
          <cell r="C253" t="str">
            <v>Wolves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567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40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 t="str">
            <v>2022-08-28T13:00:00Z</v>
          </cell>
          <cell r="U253">
            <v>0</v>
          </cell>
          <cell r="V253">
            <v>15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4</v>
          </cell>
          <cell r="AB253">
            <v>0</v>
          </cell>
          <cell r="AC253">
            <v>7433</v>
          </cell>
          <cell r="AD253">
            <v>0</v>
          </cell>
          <cell r="AE253">
            <v>1</v>
          </cell>
          <cell r="AF253">
            <v>1</v>
          </cell>
          <cell r="AG253">
            <v>0</v>
          </cell>
          <cell r="AH253">
            <v>0</v>
          </cell>
        </row>
        <row r="254">
          <cell r="A254" t="str">
            <v>Aymeric Laporte</v>
          </cell>
          <cell r="B254" t="str">
            <v>DEF</v>
          </cell>
          <cell r="C254" t="str">
            <v>Man City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309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37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 t="str">
            <v>2022-08-27T14:00:00Z</v>
          </cell>
          <cell r="U254">
            <v>0</v>
          </cell>
          <cell r="V254">
            <v>7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4</v>
          </cell>
          <cell r="AB254">
            <v>0</v>
          </cell>
          <cell r="AC254">
            <v>31997</v>
          </cell>
          <cell r="AD254">
            <v>0</v>
          </cell>
          <cell r="AE254">
            <v>2</v>
          </cell>
          <cell r="AF254">
            <v>4</v>
          </cell>
          <cell r="AG254">
            <v>0</v>
          </cell>
          <cell r="AH254">
            <v>0</v>
          </cell>
        </row>
        <row r="255">
          <cell r="A255" t="str">
            <v>Joelinton CÃ¡ssio ApolinÃ¡rio de Lira</v>
          </cell>
          <cell r="B255" t="str">
            <v>MID</v>
          </cell>
          <cell r="C255" t="str">
            <v>Newcastle</v>
          </cell>
          <cell r="D255">
            <v>2.8</v>
          </cell>
          <cell r="E255">
            <v>0</v>
          </cell>
          <cell r="F255">
            <v>0</v>
          </cell>
          <cell r="G255">
            <v>10</v>
          </cell>
          <cell r="H255">
            <v>0</v>
          </cell>
          <cell r="I255">
            <v>41.3</v>
          </cell>
          <cell r="J255">
            <v>371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40</v>
          </cell>
          <cell r="P255">
            <v>1</v>
          </cell>
          <cell r="Q255">
            <v>0</v>
          </cell>
          <cell r="R255">
            <v>9.3000000000000007</v>
          </cell>
          <cell r="S255">
            <v>26.2</v>
          </cell>
          <cell r="T255" t="str">
            <v>2022-08-28T13:00:00Z</v>
          </cell>
          <cell r="U255">
            <v>90</v>
          </cell>
          <cell r="V255">
            <v>20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4</v>
          </cell>
          <cell r="AB255">
            <v>0</v>
          </cell>
          <cell r="AC255">
            <v>64140</v>
          </cell>
          <cell r="AD255">
            <v>0</v>
          </cell>
          <cell r="AE255">
            <v>1</v>
          </cell>
          <cell r="AF255">
            <v>1</v>
          </cell>
          <cell r="AG255">
            <v>25</v>
          </cell>
          <cell r="AH255">
            <v>2</v>
          </cell>
        </row>
        <row r="256">
          <cell r="A256" t="str">
            <v>Joseph Hodge</v>
          </cell>
          <cell r="B256" t="str">
            <v>MID</v>
          </cell>
          <cell r="C256" t="str">
            <v>Wolves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566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40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 t="str">
            <v>2022-08-28T13:00:00Z</v>
          </cell>
          <cell r="U256">
            <v>0</v>
          </cell>
          <cell r="V256">
            <v>15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4</v>
          </cell>
          <cell r="AB256">
            <v>0</v>
          </cell>
          <cell r="AC256">
            <v>3351</v>
          </cell>
          <cell r="AD256">
            <v>0</v>
          </cell>
          <cell r="AE256">
            <v>1</v>
          </cell>
          <cell r="AF256">
            <v>1</v>
          </cell>
          <cell r="AG256">
            <v>0</v>
          </cell>
          <cell r="AH256">
            <v>0</v>
          </cell>
        </row>
        <row r="257">
          <cell r="A257" t="str">
            <v>Alex Iwobi</v>
          </cell>
          <cell r="B257" t="str">
            <v>MID</v>
          </cell>
          <cell r="C257" t="str">
            <v>Everton</v>
          </cell>
          <cell r="D257">
            <v>1.8</v>
          </cell>
          <cell r="E257">
            <v>0</v>
          </cell>
          <cell r="F257">
            <v>0</v>
          </cell>
          <cell r="G257">
            <v>13</v>
          </cell>
          <cell r="H257">
            <v>0</v>
          </cell>
          <cell r="I257">
            <v>12.6</v>
          </cell>
          <cell r="J257">
            <v>186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33</v>
          </cell>
          <cell r="P257">
            <v>1</v>
          </cell>
          <cell r="Q257">
            <v>0</v>
          </cell>
          <cell r="R257">
            <v>4.9000000000000004</v>
          </cell>
          <cell r="S257">
            <v>21.4</v>
          </cell>
          <cell r="T257" t="str">
            <v>2022-08-27T14:00:00Z</v>
          </cell>
          <cell r="U257">
            <v>90</v>
          </cell>
          <cell r="V257">
            <v>4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4</v>
          </cell>
          <cell r="AB257">
            <v>0</v>
          </cell>
          <cell r="AC257">
            <v>20166</v>
          </cell>
          <cell r="AD257">
            <v>0</v>
          </cell>
          <cell r="AE257">
            <v>1</v>
          </cell>
          <cell r="AF257">
            <v>1</v>
          </cell>
          <cell r="AG257">
            <v>15</v>
          </cell>
          <cell r="AH257">
            <v>2</v>
          </cell>
        </row>
        <row r="258">
          <cell r="A258" t="str">
            <v>Adam Forshaw</v>
          </cell>
          <cell r="B258" t="str">
            <v>MID</v>
          </cell>
          <cell r="C258" t="str">
            <v>Leeds</v>
          </cell>
          <cell r="D258">
            <v>0.3</v>
          </cell>
          <cell r="E258">
            <v>0</v>
          </cell>
          <cell r="F258">
            <v>0</v>
          </cell>
          <cell r="G258">
            <v>6</v>
          </cell>
          <cell r="H258">
            <v>0</v>
          </cell>
          <cell r="I258">
            <v>14.5</v>
          </cell>
          <cell r="J258">
            <v>224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34</v>
          </cell>
          <cell r="P258">
            <v>0</v>
          </cell>
          <cell r="Q258">
            <v>0</v>
          </cell>
          <cell r="R258">
            <v>1.8</v>
          </cell>
          <cell r="S258">
            <v>3.4</v>
          </cell>
          <cell r="T258" t="str">
            <v>2022-08-27T14:00:00Z</v>
          </cell>
          <cell r="U258">
            <v>16</v>
          </cell>
          <cell r="V258">
            <v>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4</v>
          </cell>
          <cell r="AB258">
            <v>0</v>
          </cell>
          <cell r="AC258">
            <v>6688</v>
          </cell>
          <cell r="AD258">
            <v>0</v>
          </cell>
          <cell r="AE258">
            <v>0</v>
          </cell>
          <cell r="AF258">
            <v>1</v>
          </cell>
          <cell r="AG258">
            <v>0</v>
          </cell>
          <cell r="AH258">
            <v>1</v>
          </cell>
        </row>
        <row r="259">
          <cell r="A259" t="str">
            <v>Ben Pearson</v>
          </cell>
          <cell r="B259" t="str">
            <v>MID</v>
          </cell>
          <cell r="C259" t="str">
            <v>Bournemouth</v>
          </cell>
          <cell r="D259">
            <v>0</v>
          </cell>
          <cell r="E259">
            <v>0</v>
          </cell>
          <cell r="F259">
            <v>0</v>
          </cell>
          <cell r="G259">
            <v>3</v>
          </cell>
          <cell r="H259">
            <v>0</v>
          </cell>
          <cell r="I259">
            <v>0</v>
          </cell>
          <cell r="J259">
            <v>68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36</v>
          </cell>
          <cell r="P259">
            <v>1</v>
          </cell>
          <cell r="Q259">
            <v>0</v>
          </cell>
          <cell r="R259">
            <v>0</v>
          </cell>
          <cell r="S259">
            <v>0</v>
          </cell>
          <cell r="T259" t="str">
            <v>2022-08-27T14:00:00Z</v>
          </cell>
          <cell r="U259">
            <v>4</v>
          </cell>
          <cell r="V259">
            <v>12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4</v>
          </cell>
          <cell r="AB259">
            <v>0</v>
          </cell>
          <cell r="AC259">
            <v>52848</v>
          </cell>
          <cell r="AD259">
            <v>0</v>
          </cell>
          <cell r="AE259">
            <v>0</v>
          </cell>
          <cell r="AF259">
            <v>9</v>
          </cell>
          <cell r="AG259">
            <v>0</v>
          </cell>
          <cell r="AH259">
            <v>1</v>
          </cell>
        </row>
        <row r="260">
          <cell r="A260" t="str">
            <v>Joel Matip</v>
          </cell>
          <cell r="B260" t="str">
            <v>DEF</v>
          </cell>
          <cell r="C260" t="str">
            <v>Liverpool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276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36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 t="str">
            <v>2022-08-27T14:00:00Z</v>
          </cell>
          <cell r="U260">
            <v>0</v>
          </cell>
          <cell r="V260">
            <v>3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4</v>
          </cell>
          <cell r="AB260">
            <v>0</v>
          </cell>
          <cell r="AC260">
            <v>100363</v>
          </cell>
          <cell r="AD260">
            <v>0</v>
          </cell>
          <cell r="AE260">
            <v>0</v>
          </cell>
          <cell r="AF260">
            <v>9</v>
          </cell>
          <cell r="AG260">
            <v>0</v>
          </cell>
          <cell r="AH260">
            <v>0</v>
          </cell>
        </row>
        <row r="261">
          <cell r="A261" t="str">
            <v>Sven Botman</v>
          </cell>
          <cell r="B261" t="str">
            <v>DEF</v>
          </cell>
          <cell r="C261" t="str">
            <v>Newcastle</v>
          </cell>
          <cell r="D261">
            <v>2.8</v>
          </cell>
          <cell r="E261">
            <v>0</v>
          </cell>
          <cell r="F261">
            <v>0</v>
          </cell>
          <cell r="G261">
            <v>14</v>
          </cell>
          <cell r="H261">
            <v>0</v>
          </cell>
          <cell r="I261">
            <v>1.1000000000000001</v>
          </cell>
          <cell r="J261">
            <v>377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40</v>
          </cell>
          <cell r="P261">
            <v>1</v>
          </cell>
          <cell r="Q261">
            <v>0</v>
          </cell>
          <cell r="R261">
            <v>2.6</v>
          </cell>
          <cell r="S261">
            <v>18.600000000000001</v>
          </cell>
          <cell r="T261" t="str">
            <v>2022-08-28T13:00:00Z</v>
          </cell>
          <cell r="U261">
            <v>90</v>
          </cell>
          <cell r="V261">
            <v>20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4</v>
          </cell>
          <cell r="AB261">
            <v>0</v>
          </cell>
          <cell r="AC261">
            <v>193679</v>
          </cell>
          <cell r="AD261">
            <v>0</v>
          </cell>
          <cell r="AE261">
            <v>1</v>
          </cell>
          <cell r="AF261">
            <v>1</v>
          </cell>
          <cell r="AG261">
            <v>6</v>
          </cell>
          <cell r="AH261">
            <v>2</v>
          </cell>
        </row>
        <row r="262">
          <cell r="A262" t="str">
            <v>SaÃ¯d Benrahma</v>
          </cell>
          <cell r="B262" t="str">
            <v>MID</v>
          </cell>
          <cell r="C262" t="str">
            <v>West Ham</v>
          </cell>
          <cell r="D262">
            <v>1.5</v>
          </cell>
          <cell r="E262">
            <v>0</v>
          </cell>
          <cell r="F262">
            <v>0</v>
          </cell>
          <cell r="G262">
            <v>6</v>
          </cell>
          <cell r="H262">
            <v>0</v>
          </cell>
          <cell r="I262">
            <v>18.5</v>
          </cell>
          <cell r="J262">
            <v>464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32</v>
          </cell>
          <cell r="P262">
            <v>0</v>
          </cell>
          <cell r="Q262">
            <v>0</v>
          </cell>
          <cell r="R262">
            <v>3.1</v>
          </cell>
          <cell r="S262">
            <v>7.2</v>
          </cell>
          <cell r="T262" t="str">
            <v>2022-08-28T13:00:00Z</v>
          </cell>
          <cell r="U262">
            <v>45</v>
          </cell>
          <cell r="V262">
            <v>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4</v>
          </cell>
          <cell r="AB262">
            <v>0</v>
          </cell>
          <cell r="AC262">
            <v>150695</v>
          </cell>
          <cell r="AD262">
            <v>0</v>
          </cell>
          <cell r="AE262">
            <v>1</v>
          </cell>
          <cell r="AF262">
            <v>0</v>
          </cell>
          <cell r="AG262">
            <v>5</v>
          </cell>
          <cell r="AH262">
            <v>1</v>
          </cell>
        </row>
        <row r="263">
          <cell r="A263" t="str">
            <v>Fabio Henrique Tavares</v>
          </cell>
          <cell r="B263" t="str">
            <v>MID</v>
          </cell>
          <cell r="C263" t="str">
            <v>Liverpool</v>
          </cell>
          <cell r="D263">
            <v>3.3</v>
          </cell>
          <cell r="E263">
            <v>0</v>
          </cell>
          <cell r="F263">
            <v>0</v>
          </cell>
          <cell r="G263">
            <v>14</v>
          </cell>
          <cell r="H263">
            <v>1</v>
          </cell>
          <cell r="I263">
            <v>16</v>
          </cell>
          <cell r="J263">
            <v>282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36</v>
          </cell>
          <cell r="P263">
            <v>0</v>
          </cell>
          <cell r="Q263">
            <v>0</v>
          </cell>
          <cell r="R263">
            <v>3.1</v>
          </cell>
          <cell r="S263">
            <v>15.4</v>
          </cell>
          <cell r="T263" t="str">
            <v>2022-08-27T14:00:00Z</v>
          </cell>
          <cell r="U263">
            <v>90</v>
          </cell>
          <cell r="V263">
            <v>3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4</v>
          </cell>
          <cell r="AB263">
            <v>0</v>
          </cell>
          <cell r="AC263">
            <v>101188</v>
          </cell>
          <cell r="AD263">
            <v>0</v>
          </cell>
          <cell r="AE263">
            <v>0</v>
          </cell>
          <cell r="AF263">
            <v>9</v>
          </cell>
          <cell r="AG263">
            <v>0</v>
          </cell>
          <cell r="AH263">
            <v>3</v>
          </cell>
        </row>
        <row r="264">
          <cell r="A264" t="str">
            <v>Hakim Ziyech</v>
          </cell>
          <cell r="B264" t="str">
            <v>MID</v>
          </cell>
          <cell r="C264" t="str">
            <v>Chelsea</v>
          </cell>
          <cell r="D264">
            <v>0.7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135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35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 t="str">
            <v>2022-08-27T14:00:00Z</v>
          </cell>
          <cell r="U264">
            <v>0</v>
          </cell>
          <cell r="V264">
            <v>10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4</v>
          </cell>
          <cell r="AB264">
            <v>0</v>
          </cell>
          <cell r="AC264">
            <v>33908</v>
          </cell>
          <cell r="AD264">
            <v>0</v>
          </cell>
          <cell r="AE264">
            <v>1</v>
          </cell>
          <cell r="AF264">
            <v>2</v>
          </cell>
          <cell r="AG264">
            <v>0</v>
          </cell>
          <cell r="AH264">
            <v>0</v>
          </cell>
        </row>
        <row r="265">
          <cell r="A265" t="str">
            <v>Robert Kenedy Nunes do Nascimento</v>
          </cell>
          <cell r="B265" t="str">
            <v>DEF</v>
          </cell>
          <cell r="C265" t="str">
            <v>Chelsea</v>
          </cell>
          <cell r="D265">
            <v>0.5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138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35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 t="str">
            <v>2022-08-27T14:00:00Z</v>
          </cell>
          <cell r="U265">
            <v>0</v>
          </cell>
          <cell r="V265">
            <v>10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4</v>
          </cell>
          <cell r="AB265">
            <v>0</v>
          </cell>
          <cell r="AC265">
            <v>34451</v>
          </cell>
          <cell r="AD265">
            <v>0</v>
          </cell>
          <cell r="AE265">
            <v>1</v>
          </cell>
          <cell r="AF265">
            <v>2</v>
          </cell>
          <cell r="AG265">
            <v>0</v>
          </cell>
          <cell r="AH265">
            <v>0</v>
          </cell>
        </row>
        <row r="266">
          <cell r="A266" t="str">
            <v>Willy Boly</v>
          </cell>
          <cell r="B266" t="str">
            <v>DEF</v>
          </cell>
          <cell r="C266" t="str">
            <v>Wolves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474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40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 t="str">
            <v>2022-08-28T13:00:00Z</v>
          </cell>
          <cell r="U266">
            <v>0</v>
          </cell>
          <cell r="V266">
            <v>15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4</v>
          </cell>
          <cell r="AB266">
            <v>0</v>
          </cell>
          <cell r="AC266">
            <v>20909</v>
          </cell>
          <cell r="AD266">
            <v>0</v>
          </cell>
          <cell r="AE266">
            <v>1</v>
          </cell>
          <cell r="AF266">
            <v>1</v>
          </cell>
          <cell r="AG266">
            <v>0</v>
          </cell>
          <cell r="AH266">
            <v>0</v>
          </cell>
        </row>
        <row r="267">
          <cell r="A267" t="str">
            <v>Tomas Soucek</v>
          </cell>
          <cell r="B267" t="str">
            <v>MID</v>
          </cell>
          <cell r="C267" t="str">
            <v>West Ham</v>
          </cell>
          <cell r="D267">
            <v>2.2000000000000002</v>
          </cell>
          <cell r="E267">
            <v>0</v>
          </cell>
          <cell r="F267">
            <v>0</v>
          </cell>
          <cell r="G267">
            <v>12</v>
          </cell>
          <cell r="H267">
            <v>1</v>
          </cell>
          <cell r="I267">
            <v>11.1</v>
          </cell>
          <cell r="J267">
            <v>468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32</v>
          </cell>
          <cell r="P267">
            <v>0</v>
          </cell>
          <cell r="Q267">
            <v>0</v>
          </cell>
          <cell r="R267">
            <v>2.4</v>
          </cell>
          <cell r="S267">
            <v>13</v>
          </cell>
          <cell r="T267" t="str">
            <v>2022-08-28T13:00:00Z</v>
          </cell>
          <cell r="U267">
            <v>90</v>
          </cell>
          <cell r="V267">
            <v>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4</v>
          </cell>
          <cell r="AB267">
            <v>0</v>
          </cell>
          <cell r="AC267">
            <v>121347</v>
          </cell>
          <cell r="AD267">
            <v>0</v>
          </cell>
          <cell r="AE267">
            <v>1</v>
          </cell>
          <cell r="AF267">
            <v>0</v>
          </cell>
          <cell r="AG267">
            <v>0</v>
          </cell>
          <cell r="AH267">
            <v>3</v>
          </cell>
        </row>
        <row r="268">
          <cell r="A268" t="str">
            <v>Leo Fuhr Hjelde</v>
          </cell>
          <cell r="B268" t="str">
            <v>DEF</v>
          </cell>
          <cell r="C268" t="str">
            <v>Leeds</v>
          </cell>
          <cell r="D268">
            <v>-0.5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243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34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 t="str">
            <v>2022-08-27T14:00:00Z</v>
          </cell>
          <cell r="U268">
            <v>0</v>
          </cell>
          <cell r="V268">
            <v>5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4</v>
          </cell>
          <cell r="AB268">
            <v>0</v>
          </cell>
          <cell r="AC268">
            <v>20001</v>
          </cell>
          <cell r="AD268">
            <v>0</v>
          </cell>
          <cell r="AE268">
            <v>0</v>
          </cell>
          <cell r="AF268">
            <v>1</v>
          </cell>
          <cell r="AG268">
            <v>0</v>
          </cell>
          <cell r="AH268">
            <v>0</v>
          </cell>
        </row>
        <row r="269">
          <cell r="A269" t="str">
            <v>Mads Roerslev Rasmussen</v>
          </cell>
          <cell r="B269" t="str">
            <v>DEF</v>
          </cell>
          <cell r="C269" t="str">
            <v>Brentford</v>
          </cell>
          <cell r="D269">
            <v>1.5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90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33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 t="str">
            <v>2022-08-27T14:00:00Z</v>
          </cell>
          <cell r="U269">
            <v>0</v>
          </cell>
          <cell r="V269">
            <v>8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4</v>
          </cell>
          <cell r="AB269">
            <v>0</v>
          </cell>
          <cell r="AC269">
            <v>5069</v>
          </cell>
          <cell r="AD269">
            <v>0</v>
          </cell>
          <cell r="AE269">
            <v>1</v>
          </cell>
          <cell r="AF269">
            <v>1</v>
          </cell>
          <cell r="AG269">
            <v>0</v>
          </cell>
          <cell r="AH269">
            <v>0</v>
          </cell>
        </row>
        <row r="270">
          <cell r="A270" t="str">
            <v>Wilfried Zaha</v>
          </cell>
          <cell r="B270" t="str">
            <v>MID</v>
          </cell>
          <cell r="C270" t="str">
            <v>Crystal Palace</v>
          </cell>
          <cell r="D270">
            <v>2.1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160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 t="str">
            <v>2022-08-27T14:00:00Z</v>
          </cell>
          <cell r="U270">
            <v>0</v>
          </cell>
          <cell r="V270">
            <v>13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4</v>
          </cell>
          <cell r="AB270">
            <v>0</v>
          </cell>
          <cell r="AC270">
            <v>1025364</v>
          </cell>
          <cell r="AD270">
            <v>0</v>
          </cell>
          <cell r="AE270">
            <v>2</v>
          </cell>
          <cell r="AF270">
            <v>4</v>
          </cell>
          <cell r="AG270">
            <v>0</v>
          </cell>
          <cell r="AH270">
            <v>0</v>
          </cell>
        </row>
        <row r="271">
          <cell r="A271" t="str">
            <v>Sean Longstaff</v>
          </cell>
          <cell r="B271" t="str">
            <v>MID</v>
          </cell>
          <cell r="C271" t="str">
            <v>Newcastle</v>
          </cell>
          <cell r="D271">
            <v>1.2</v>
          </cell>
          <cell r="E271">
            <v>0</v>
          </cell>
          <cell r="F271">
            <v>0</v>
          </cell>
          <cell r="G271">
            <v>7</v>
          </cell>
          <cell r="H271">
            <v>0</v>
          </cell>
          <cell r="I271">
            <v>3.1</v>
          </cell>
          <cell r="J271">
            <v>370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  <cell r="P271">
            <v>1</v>
          </cell>
          <cell r="Q271">
            <v>0</v>
          </cell>
          <cell r="R271">
            <v>3.9</v>
          </cell>
          <cell r="S271">
            <v>10.199999999999999</v>
          </cell>
          <cell r="T271" t="str">
            <v>2022-08-28T13:00:00Z</v>
          </cell>
          <cell r="U271">
            <v>90</v>
          </cell>
          <cell r="V271">
            <v>20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4</v>
          </cell>
          <cell r="AB271">
            <v>0</v>
          </cell>
          <cell r="AC271">
            <v>84722</v>
          </cell>
          <cell r="AD271">
            <v>0</v>
          </cell>
          <cell r="AE271">
            <v>1</v>
          </cell>
          <cell r="AF271">
            <v>1</v>
          </cell>
          <cell r="AG271">
            <v>26</v>
          </cell>
          <cell r="AH271">
            <v>2</v>
          </cell>
        </row>
        <row r="272">
          <cell r="A272" t="str">
            <v>Mads Bech SÃ¸rensen</v>
          </cell>
          <cell r="B272" t="str">
            <v>DEF</v>
          </cell>
          <cell r="C272" t="str">
            <v>Brentford</v>
          </cell>
          <cell r="D272">
            <v>0.8</v>
          </cell>
          <cell r="E272">
            <v>0</v>
          </cell>
          <cell r="F272">
            <v>0</v>
          </cell>
          <cell r="G272">
            <v>3</v>
          </cell>
          <cell r="H272">
            <v>0</v>
          </cell>
          <cell r="I272">
            <v>0</v>
          </cell>
          <cell r="J272">
            <v>91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33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 t="str">
            <v>2022-08-27T14:00:00Z</v>
          </cell>
          <cell r="U272">
            <v>1</v>
          </cell>
          <cell r="V272">
            <v>8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4</v>
          </cell>
          <cell r="AB272">
            <v>0</v>
          </cell>
          <cell r="AC272">
            <v>6891</v>
          </cell>
          <cell r="AD272">
            <v>0</v>
          </cell>
          <cell r="AE272">
            <v>1</v>
          </cell>
          <cell r="AF272">
            <v>1</v>
          </cell>
          <cell r="AG272">
            <v>0</v>
          </cell>
          <cell r="AH272">
            <v>1</v>
          </cell>
        </row>
        <row r="273">
          <cell r="A273" t="str">
            <v>Tom Davies</v>
          </cell>
          <cell r="B273" t="str">
            <v>MID</v>
          </cell>
          <cell r="C273" t="str">
            <v>Everton</v>
          </cell>
          <cell r="D273">
            <v>0.4</v>
          </cell>
          <cell r="E273">
            <v>0</v>
          </cell>
          <cell r="F273">
            <v>0</v>
          </cell>
          <cell r="G273">
            <v>4</v>
          </cell>
          <cell r="H273">
            <v>0</v>
          </cell>
          <cell r="I273">
            <v>1.1000000000000001</v>
          </cell>
          <cell r="J273">
            <v>190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33</v>
          </cell>
          <cell r="P273">
            <v>1</v>
          </cell>
          <cell r="Q273">
            <v>0</v>
          </cell>
          <cell r="R273">
            <v>0.5</v>
          </cell>
          <cell r="S273">
            <v>4</v>
          </cell>
          <cell r="T273" t="str">
            <v>2022-08-27T14:00:00Z</v>
          </cell>
          <cell r="U273">
            <v>12</v>
          </cell>
          <cell r="V273">
            <v>4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4</v>
          </cell>
          <cell r="AB273">
            <v>0</v>
          </cell>
          <cell r="AC273">
            <v>3096</v>
          </cell>
          <cell r="AD273">
            <v>0</v>
          </cell>
          <cell r="AE273">
            <v>1</v>
          </cell>
          <cell r="AF273">
            <v>1</v>
          </cell>
          <cell r="AG273">
            <v>0</v>
          </cell>
          <cell r="AH273">
            <v>1</v>
          </cell>
        </row>
        <row r="274">
          <cell r="A274" t="str">
            <v>Granit Xhaka</v>
          </cell>
          <cell r="B274" t="str">
            <v>MID</v>
          </cell>
          <cell r="C274" t="str">
            <v>Arsenal</v>
          </cell>
          <cell r="D274">
            <v>6.5</v>
          </cell>
          <cell r="E274">
            <v>0</v>
          </cell>
          <cell r="F274">
            <v>0</v>
          </cell>
          <cell r="G274">
            <v>9</v>
          </cell>
          <cell r="H274">
            <v>0</v>
          </cell>
          <cell r="I274">
            <v>25</v>
          </cell>
          <cell r="J274">
            <v>3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31</v>
          </cell>
          <cell r="P274">
            <v>1</v>
          </cell>
          <cell r="Q274">
            <v>0</v>
          </cell>
          <cell r="R274">
            <v>4.5</v>
          </cell>
          <cell r="S274">
            <v>8.1999999999999993</v>
          </cell>
          <cell r="T274" t="str">
            <v>2022-08-27T16:30:00Z</v>
          </cell>
          <cell r="U274">
            <v>90</v>
          </cell>
          <cell r="V274">
            <v>9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4</v>
          </cell>
          <cell r="AB274">
            <v>0</v>
          </cell>
          <cell r="AC274">
            <v>267951</v>
          </cell>
          <cell r="AD274">
            <v>0</v>
          </cell>
          <cell r="AE274">
            <v>1</v>
          </cell>
          <cell r="AF274">
            <v>2</v>
          </cell>
          <cell r="AG274">
            <v>12</v>
          </cell>
          <cell r="AH274">
            <v>2</v>
          </cell>
        </row>
        <row r="275">
          <cell r="A275" t="str">
            <v>Lisandro MartÃ­nez</v>
          </cell>
          <cell r="B275" t="str">
            <v>DEF</v>
          </cell>
          <cell r="C275" t="str">
            <v>Man Utd</v>
          </cell>
          <cell r="D275">
            <v>2.2999999999999998</v>
          </cell>
          <cell r="E275">
            <v>0</v>
          </cell>
          <cell r="F275">
            <v>0</v>
          </cell>
          <cell r="G275">
            <v>25</v>
          </cell>
          <cell r="H275">
            <v>1</v>
          </cell>
          <cell r="I275">
            <v>0.6</v>
          </cell>
          <cell r="J275">
            <v>533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39</v>
          </cell>
          <cell r="P275">
            <v>0</v>
          </cell>
          <cell r="Q275">
            <v>0</v>
          </cell>
          <cell r="R275">
            <v>1.9</v>
          </cell>
          <cell r="S275">
            <v>18.600000000000001</v>
          </cell>
          <cell r="T275" t="str">
            <v>2022-08-27T11:30:00Z</v>
          </cell>
          <cell r="U275">
            <v>90</v>
          </cell>
          <cell r="V275">
            <v>17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4</v>
          </cell>
          <cell r="AB275">
            <v>0</v>
          </cell>
          <cell r="AC275">
            <v>291541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6</v>
          </cell>
        </row>
        <row r="276">
          <cell r="A276" t="str">
            <v>Pape Matar Sarr</v>
          </cell>
          <cell r="B276" t="str">
            <v>MID</v>
          </cell>
          <cell r="C276" t="str">
            <v>Spurs</v>
          </cell>
          <cell r="D276">
            <v>1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450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38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 t="str">
            <v>2022-08-28T15:30:00Z</v>
          </cell>
          <cell r="U276">
            <v>0</v>
          </cell>
          <cell r="V276">
            <v>16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4</v>
          </cell>
          <cell r="AB276">
            <v>0</v>
          </cell>
          <cell r="AC276">
            <v>51455</v>
          </cell>
          <cell r="AD276">
            <v>0</v>
          </cell>
          <cell r="AE276">
            <v>2</v>
          </cell>
          <cell r="AF276">
            <v>0</v>
          </cell>
          <cell r="AG276">
            <v>0</v>
          </cell>
          <cell r="AH276">
            <v>0</v>
          </cell>
        </row>
        <row r="277">
          <cell r="A277" t="str">
            <v>Junior Firpo Adames</v>
          </cell>
          <cell r="B277" t="str">
            <v>DEF</v>
          </cell>
          <cell r="C277" t="str">
            <v>Leeds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239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34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 t="str">
            <v>2022-08-27T14:00:00Z</v>
          </cell>
          <cell r="U277">
            <v>0</v>
          </cell>
          <cell r="V277">
            <v>5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4</v>
          </cell>
          <cell r="AB277">
            <v>0</v>
          </cell>
          <cell r="AC277">
            <v>611</v>
          </cell>
          <cell r="AD277">
            <v>0</v>
          </cell>
          <cell r="AE277">
            <v>0</v>
          </cell>
          <cell r="AF277">
            <v>1</v>
          </cell>
          <cell r="AG277">
            <v>0</v>
          </cell>
          <cell r="AH277">
            <v>0</v>
          </cell>
        </row>
        <row r="278">
          <cell r="A278" t="str">
            <v>Harvey Barnes</v>
          </cell>
          <cell r="B278" t="str">
            <v>MID</v>
          </cell>
          <cell r="C278" t="str">
            <v>Leicester</v>
          </cell>
          <cell r="D278">
            <v>1.7</v>
          </cell>
          <cell r="E278">
            <v>0</v>
          </cell>
          <cell r="F278">
            <v>0</v>
          </cell>
          <cell r="G278">
            <v>20</v>
          </cell>
          <cell r="H278">
            <v>0</v>
          </cell>
          <cell r="I278">
            <v>4.9000000000000004</v>
          </cell>
          <cell r="J278">
            <v>264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35</v>
          </cell>
          <cell r="P278">
            <v>2</v>
          </cell>
          <cell r="Q278">
            <v>1</v>
          </cell>
          <cell r="R278">
            <v>9.6</v>
          </cell>
          <cell r="S278">
            <v>37.200000000000003</v>
          </cell>
          <cell r="T278" t="str">
            <v>2022-08-27T14:00:00Z</v>
          </cell>
          <cell r="U278">
            <v>90</v>
          </cell>
          <cell r="V278">
            <v>6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4</v>
          </cell>
          <cell r="AB278">
            <v>0</v>
          </cell>
          <cell r="AC278">
            <v>94528</v>
          </cell>
          <cell r="AD278">
            <v>0</v>
          </cell>
          <cell r="AE278">
            <v>1</v>
          </cell>
          <cell r="AF278">
            <v>2</v>
          </cell>
          <cell r="AG278">
            <v>54</v>
          </cell>
          <cell r="AH278">
            <v>7</v>
          </cell>
        </row>
        <row r="279">
          <cell r="A279" t="str">
            <v>Michail Antonio</v>
          </cell>
          <cell r="B279" t="str">
            <v>FWD</v>
          </cell>
          <cell r="C279" t="str">
            <v>West Ham</v>
          </cell>
          <cell r="D279">
            <v>1.5</v>
          </cell>
          <cell r="E279">
            <v>0</v>
          </cell>
          <cell r="F279">
            <v>0</v>
          </cell>
          <cell r="G279">
            <v>2</v>
          </cell>
          <cell r="H279">
            <v>0</v>
          </cell>
          <cell r="I279">
            <v>1.2</v>
          </cell>
          <cell r="J279">
            <v>458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32</v>
          </cell>
          <cell r="P279">
            <v>0</v>
          </cell>
          <cell r="Q279">
            <v>0</v>
          </cell>
          <cell r="R279">
            <v>0.5</v>
          </cell>
          <cell r="S279">
            <v>1.6</v>
          </cell>
          <cell r="T279" t="str">
            <v>2022-08-28T13:00:00Z</v>
          </cell>
          <cell r="U279">
            <v>25</v>
          </cell>
          <cell r="V279">
            <v>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4</v>
          </cell>
          <cell r="AB279">
            <v>0</v>
          </cell>
          <cell r="AC279">
            <v>270009</v>
          </cell>
          <cell r="AD279">
            <v>0</v>
          </cell>
          <cell r="AE279">
            <v>1</v>
          </cell>
          <cell r="AF279">
            <v>0</v>
          </cell>
          <cell r="AG279">
            <v>2</v>
          </cell>
          <cell r="AH279">
            <v>1</v>
          </cell>
        </row>
        <row r="280">
          <cell r="A280" t="str">
            <v>Mohamed Elyounoussi</v>
          </cell>
          <cell r="B280" t="str">
            <v>MID</v>
          </cell>
          <cell r="C280" t="str">
            <v>Southampton</v>
          </cell>
          <cell r="D280">
            <v>0.7</v>
          </cell>
          <cell r="E280">
            <v>0</v>
          </cell>
          <cell r="F280">
            <v>0</v>
          </cell>
          <cell r="G280">
            <v>9</v>
          </cell>
          <cell r="H280">
            <v>0</v>
          </cell>
          <cell r="I280">
            <v>29.2</v>
          </cell>
          <cell r="J280">
            <v>406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39</v>
          </cell>
          <cell r="P280">
            <v>1</v>
          </cell>
          <cell r="Q280">
            <v>0</v>
          </cell>
          <cell r="R280">
            <v>4.5999999999999996</v>
          </cell>
          <cell r="S280">
            <v>9.1999999999999993</v>
          </cell>
          <cell r="T280" t="str">
            <v>2022-08-27T11:30:00Z</v>
          </cell>
          <cell r="U280">
            <v>62</v>
          </cell>
          <cell r="V280">
            <v>14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4</v>
          </cell>
          <cell r="AB280">
            <v>0</v>
          </cell>
          <cell r="AC280">
            <v>7118</v>
          </cell>
          <cell r="AD280">
            <v>0</v>
          </cell>
          <cell r="AE280">
            <v>1</v>
          </cell>
          <cell r="AF280">
            <v>0</v>
          </cell>
          <cell r="AG280">
            <v>8</v>
          </cell>
          <cell r="AH280">
            <v>2</v>
          </cell>
        </row>
        <row r="281">
          <cell r="A281" t="str">
            <v>Frank Onyeka</v>
          </cell>
          <cell r="B281" t="str">
            <v>MID</v>
          </cell>
          <cell r="C281" t="str">
            <v>Brentford</v>
          </cell>
          <cell r="D281">
            <v>0.2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93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33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 t="str">
            <v>2022-08-27T14:00:00Z</v>
          </cell>
          <cell r="U281">
            <v>0</v>
          </cell>
          <cell r="V281">
            <v>8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4</v>
          </cell>
          <cell r="AB281">
            <v>0</v>
          </cell>
          <cell r="AC281">
            <v>3659</v>
          </cell>
          <cell r="AD281">
            <v>0</v>
          </cell>
          <cell r="AE281">
            <v>1</v>
          </cell>
          <cell r="AF281">
            <v>1</v>
          </cell>
          <cell r="AG281">
            <v>0</v>
          </cell>
          <cell r="AH281">
            <v>0</v>
          </cell>
        </row>
        <row r="282">
          <cell r="A282" t="str">
            <v>Zidane Iqbal</v>
          </cell>
          <cell r="B282" t="str">
            <v>MID</v>
          </cell>
          <cell r="C282" t="str">
            <v>Man Utd</v>
          </cell>
          <cell r="D282">
            <v>0.5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551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39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 t="str">
            <v>2022-08-27T11:30:00Z</v>
          </cell>
          <cell r="U282">
            <v>0</v>
          </cell>
          <cell r="V282">
            <v>17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4</v>
          </cell>
          <cell r="AB282">
            <v>0</v>
          </cell>
          <cell r="AC282">
            <v>13693</v>
          </cell>
          <cell r="AD282">
            <v>0</v>
          </cell>
          <cell r="AE282">
            <v>1</v>
          </cell>
          <cell r="AF282">
            <v>0</v>
          </cell>
          <cell r="AG282">
            <v>0</v>
          </cell>
          <cell r="AH282">
            <v>0</v>
          </cell>
        </row>
        <row r="283">
          <cell r="A283" t="str">
            <v>Niels Nkounkou</v>
          </cell>
          <cell r="B283" t="str">
            <v>DEF</v>
          </cell>
          <cell r="C283" t="str">
            <v>Everton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198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33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 t="str">
            <v>2022-08-27T14:00:00Z</v>
          </cell>
          <cell r="U283">
            <v>0</v>
          </cell>
          <cell r="V283">
            <v>4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4</v>
          </cell>
          <cell r="AB283">
            <v>0</v>
          </cell>
          <cell r="AC283">
            <v>46911</v>
          </cell>
          <cell r="AD283">
            <v>0</v>
          </cell>
          <cell r="AE283">
            <v>1</v>
          </cell>
          <cell r="AF283">
            <v>1</v>
          </cell>
          <cell r="AG283">
            <v>0</v>
          </cell>
          <cell r="AH283">
            <v>0</v>
          </cell>
        </row>
        <row r="284">
          <cell r="A284" t="str">
            <v>Rodrigo Bentancur</v>
          </cell>
          <cell r="B284" t="str">
            <v>MID</v>
          </cell>
          <cell r="C284" t="str">
            <v>Spurs</v>
          </cell>
          <cell r="D284">
            <v>3.2</v>
          </cell>
          <cell r="E284">
            <v>0</v>
          </cell>
          <cell r="F284">
            <v>0</v>
          </cell>
          <cell r="G284">
            <v>13</v>
          </cell>
          <cell r="H284">
            <v>1</v>
          </cell>
          <cell r="I284">
            <v>0.8</v>
          </cell>
          <cell r="J284">
            <v>440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38</v>
          </cell>
          <cell r="P284">
            <v>0</v>
          </cell>
          <cell r="Q284">
            <v>0</v>
          </cell>
          <cell r="R284">
            <v>1.7</v>
          </cell>
          <cell r="S284">
            <v>15.8</v>
          </cell>
          <cell r="T284" t="str">
            <v>2022-08-28T15:30:00Z</v>
          </cell>
          <cell r="U284">
            <v>90</v>
          </cell>
          <cell r="V284">
            <v>16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4</v>
          </cell>
          <cell r="AB284">
            <v>0</v>
          </cell>
          <cell r="AC284">
            <v>35723</v>
          </cell>
          <cell r="AD284">
            <v>0</v>
          </cell>
          <cell r="AE284">
            <v>2</v>
          </cell>
          <cell r="AF284">
            <v>0</v>
          </cell>
          <cell r="AG284">
            <v>0</v>
          </cell>
          <cell r="AH284">
            <v>3</v>
          </cell>
        </row>
        <row r="285">
          <cell r="A285" t="str">
            <v>Mason Mount</v>
          </cell>
          <cell r="B285" t="str">
            <v>MID</v>
          </cell>
          <cell r="C285" t="str">
            <v>Chelsea</v>
          </cell>
          <cell r="D285">
            <v>2.5</v>
          </cell>
          <cell r="E285">
            <v>0</v>
          </cell>
          <cell r="F285">
            <v>0</v>
          </cell>
          <cell r="G285">
            <v>4</v>
          </cell>
          <cell r="H285">
            <v>0</v>
          </cell>
          <cell r="I285">
            <v>11.1</v>
          </cell>
          <cell r="J285">
            <v>142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35</v>
          </cell>
          <cell r="P285">
            <v>0</v>
          </cell>
          <cell r="Q285">
            <v>0</v>
          </cell>
          <cell r="R285">
            <v>2.2000000000000002</v>
          </cell>
          <cell r="S285">
            <v>8.6</v>
          </cell>
          <cell r="T285" t="str">
            <v>2022-08-27T14:00:00Z</v>
          </cell>
          <cell r="U285">
            <v>45</v>
          </cell>
          <cell r="V285">
            <v>10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4</v>
          </cell>
          <cell r="AB285">
            <v>0</v>
          </cell>
          <cell r="AC285">
            <v>583717</v>
          </cell>
          <cell r="AD285">
            <v>0</v>
          </cell>
          <cell r="AE285">
            <v>1</v>
          </cell>
          <cell r="AF285">
            <v>2</v>
          </cell>
          <cell r="AG285">
            <v>2</v>
          </cell>
          <cell r="AH285">
            <v>1</v>
          </cell>
        </row>
        <row r="286">
          <cell r="A286" t="str">
            <v>Nayef Aguerd</v>
          </cell>
          <cell r="B286" t="str">
            <v>DEF</v>
          </cell>
          <cell r="C286" t="str">
            <v>West Ham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472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32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 t="str">
            <v>2022-08-28T13:00:00Z</v>
          </cell>
          <cell r="U286">
            <v>0</v>
          </cell>
          <cell r="V286">
            <v>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4</v>
          </cell>
          <cell r="AB286">
            <v>0</v>
          </cell>
          <cell r="AC286">
            <v>4800</v>
          </cell>
          <cell r="AD286">
            <v>0</v>
          </cell>
          <cell r="AE286">
            <v>1</v>
          </cell>
          <cell r="AF286">
            <v>0</v>
          </cell>
          <cell r="AG286">
            <v>0</v>
          </cell>
          <cell r="AH286">
            <v>0</v>
          </cell>
        </row>
        <row r="287">
          <cell r="A287" t="str">
            <v>Manor Solomon</v>
          </cell>
          <cell r="B287" t="str">
            <v>MID</v>
          </cell>
          <cell r="C287" t="str">
            <v>Fulham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562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31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 t="str">
            <v>2022-08-27T16:30:00Z</v>
          </cell>
          <cell r="U287">
            <v>0</v>
          </cell>
          <cell r="V287">
            <v>1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4</v>
          </cell>
          <cell r="AB287">
            <v>0</v>
          </cell>
          <cell r="AC287">
            <v>620</v>
          </cell>
          <cell r="AD287">
            <v>0</v>
          </cell>
          <cell r="AE287">
            <v>1</v>
          </cell>
          <cell r="AF287">
            <v>2</v>
          </cell>
          <cell r="AG287">
            <v>0</v>
          </cell>
          <cell r="AH287">
            <v>0</v>
          </cell>
        </row>
        <row r="288">
          <cell r="A288" t="str">
            <v>RaÃºl JimÃ©nez</v>
          </cell>
          <cell r="B288" t="str">
            <v>FWD</v>
          </cell>
          <cell r="C288" t="str">
            <v>Wolves</v>
          </cell>
          <cell r="D288">
            <v>0.8</v>
          </cell>
          <cell r="E288">
            <v>0</v>
          </cell>
          <cell r="F288">
            <v>0</v>
          </cell>
          <cell r="G288">
            <v>2</v>
          </cell>
          <cell r="H288">
            <v>0</v>
          </cell>
          <cell r="I288">
            <v>2.6</v>
          </cell>
          <cell r="J288">
            <v>476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40</v>
          </cell>
          <cell r="P288">
            <v>1</v>
          </cell>
          <cell r="Q288">
            <v>0</v>
          </cell>
          <cell r="R288">
            <v>4.7</v>
          </cell>
          <cell r="S288">
            <v>7.6</v>
          </cell>
          <cell r="T288" t="str">
            <v>2022-08-28T13:00:00Z</v>
          </cell>
          <cell r="U288">
            <v>90</v>
          </cell>
          <cell r="V288">
            <v>15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4</v>
          </cell>
          <cell r="AB288">
            <v>0</v>
          </cell>
          <cell r="AC288">
            <v>29054</v>
          </cell>
          <cell r="AD288">
            <v>0</v>
          </cell>
          <cell r="AE288">
            <v>1</v>
          </cell>
          <cell r="AF288">
            <v>1</v>
          </cell>
          <cell r="AG288">
            <v>37</v>
          </cell>
          <cell r="AH288">
            <v>2</v>
          </cell>
        </row>
        <row r="289">
          <cell r="A289" t="str">
            <v>Luke Chambers</v>
          </cell>
          <cell r="B289" t="str">
            <v>DEF</v>
          </cell>
          <cell r="C289" t="str">
            <v>Liverpool</v>
          </cell>
          <cell r="D289">
            <v>1.5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563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36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 t="str">
            <v>2022-08-27T14:00:00Z</v>
          </cell>
          <cell r="U289">
            <v>0</v>
          </cell>
          <cell r="V289">
            <v>3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4</v>
          </cell>
          <cell r="AB289">
            <v>0</v>
          </cell>
          <cell r="AC289">
            <v>5463</v>
          </cell>
          <cell r="AD289">
            <v>0</v>
          </cell>
          <cell r="AE289">
            <v>0</v>
          </cell>
          <cell r="AF289">
            <v>9</v>
          </cell>
          <cell r="AG289">
            <v>0</v>
          </cell>
          <cell r="AH289">
            <v>0</v>
          </cell>
        </row>
        <row r="290">
          <cell r="A290" t="str">
            <v>Kai Havertz</v>
          </cell>
          <cell r="B290" t="str">
            <v>FWD</v>
          </cell>
          <cell r="C290" t="str">
            <v>Chelsea</v>
          </cell>
          <cell r="D290">
            <v>2</v>
          </cell>
          <cell r="E290">
            <v>0</v>
          </cell>
          <cell r="F290">
            <v>0</v>
          </cell>
          <cell r="G290">
            <v>-5</v>
          </cell>
          <cell r="H290">
            <v>0</v>
          </cell>
          <cell r="I290">
            <v>4.8</v>
          </cell>
          <cell r="J290">
            <v>145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35</v>
          </cell>
          <cell r="P290">
            <v>1</v>
          </cell>
          <cell r="Q290">
            <v>0</v>
          </cell>
          <cell r="R290">
            <v>1.6</v>
          </cell>
          <cell r="S290">
            <v>5</v>
          </cell>
          <cell r="T290" t="str">
            <v>2022-08-27T14:00:00Z</v>
          </cell>
          <cell r="U290">
            <v>90</v>
          </cell>
          <cell r="V290">
            <v>10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4</v>
          </cell>
          <cell r="AB290">
            <v>0</v>
          </cell>
          <cell r="AC290">
            <v>329819</v>
          </cell>
          <cell r="AD290">
            <v>0</v>
          </cell>
          <cell r="AE290">
            <v>1</v>
          </cell>
          <cell r="AF290">
            <v>2</v>
          </cell>
          <cell r="AG290">
            <v>6</v>
          </cell>
          <cell r="AH290">
            <v>1</v>
          </cell>
        </row>
        <row r="291">
          <cell r="A291" t="str">
            <v>Ibrahima Diallo</v>
          </cell>
          <cell r="B291" t="str">
            <v>MID</v>
          </cell>
          <cell r="C291" t="str">
            <v>Southampton</v>
          </cell>
          <cell r="D291">
            <v>-0.3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416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39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 t="str">
            <v>2022-08-27T11:30:00Z</v>
          </cell>
          <cell r="U291">
            <v>0</v>
          </cell>
          <cell r="V291">
            <v>14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4</v>
          </cell>
          <cell r="AB291">
            <v>0</v>
          </cell>
          <cell r="AC291">
            <v>56430</v>
          </cell>
          <cell r="AD291">
            <v>0</v>
          </cell>
          <cell r="AE291">
            <v>1</v>
          </cell>
          <cell r="AF291">
            <v>0</v>
          </cell>
          <cell r="AG291">
            <v>0</v>
          </cell>
          <cell r="AH291">
            <v>0</v>
          </cell>
        </row>
        <row r="292">
          <cell r="A292" t="str">
            <v>Adam Armstrong</v>
          </cell>
          <cell r="B292" t="str">
            <v>FWD</v>
          </cell>
          <cell r="C292" t="str">
            <v>Southampton</v>
          </cell>
          <cell r="D292">
            <v>1.7</v>
          </cell>
          <cell r="E292">
            <v>0</v>
          </cell>
          <cell r="F292">
            <v>0</v>
          </cell>
          <cell r="G292">
            <v>8</v>
          </cell>
          <cell r="H292">
            <v>0</v>
          </cell>
          <cell r="I292">
            <v>25.7</v>
          </cell>
          <cell r="J292">
            <v>408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39</v>
          </cell>
          <cell r="P292">
            <v>1</v>
          </cell>
          <cell r="Q292">
            <v>0</v>
          </cell>
          <cell r="R292">
            <v>6</v>
          </cell>
          <cell r="S292">
            <v>9.6</v>
          </cell>
          <cell r="T292" t="str">
            <v>2022-08-27T11:30:00Z</v>
          </cell>
          <cell r="U292">
            <v>76</v>
          </cell>
          <cell r="V292">
            <v>14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4</v>
          </cell>
          <cell r="AB292">
            <v>0</v>
          </cell>
          <cell r="AC292">
            <v>78732</v>
          </cell>
          <cell r="AD292">
            <v>0</v>
          </cell>
          <cell r="AE292">
            <v>1</v>
          </cell>
          <cell r="AF292">
            <v>0</v>
          </cell>
          <cell r="AG292">
            <v>25</v>
          </cell>
          <cell r="AH292">
            <v>2</v>
          </cell>
        </row>
        <row r="293">
          <cell r="A293" t="str">
            <v>Joe Worrall</v>
          </cell>
          <cell r="B293" t="str">
            <v>DEF</v>
          </cell>
          <cell r="C293" t="str">
            <v>Nott'm Forest</v>
          </cell>
          <cell r="D293">
            <v>1</v>
          </cell>
          <cell r="E293">
            <v>0</v>
          </cell>
          <cell r="F293">
            <v>0</v>
          </cell>
          <cell r="G293">
            <v>12</v>
          </cell>
          <cell r="H293">
            <v>0</v>
          </cell>
          <cell r="I293">
            <v>3.2</v>
          </cell>
          <cell r="J293">
            <v>388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38</v>
          </cell>
          <cell r="P293">
            <v>2</v>
          </cell>
          <cell r="Q293">
            <v>0</v>
          </cell>
          <cell r="R293">
            <v>3.5</v>
          </cell>
          <cell r="S293">
            <v>26.2</v>
          </cell>
          <cell r="T293" t="str">
            <v>2022-08-28T15:30:00Z</v>
          </cell>
          <cell r="U293">
            <v>90</v>
          </cell>
          <cell r="V293">
            <v>18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4</v>
          </cell>
          <cell r="AB293">
            <v>0</v>
          </cell>
          <cell r="AC293">
            <v>12295</v>
          </cell>
          <cell r="AD293">
            <v>0</v>
          </cell>
          <cell r="AE293">
            <v>2</v>
          </cell>
          <cell r="AF293">
            <v>0</v>
          </cell>
          <cell r="AG293">
            <v>6</v>
          </cell>
          <cell r="AH293">
            <v>0</v>
          </cell>
        </row>
        <row r="294">
          <cell r="A294" t="str">
            <v>Danny Welbeck</v>
          </cell>
          <cell r="B294" t="str">
            <v>FWD</v>
          </cell>
          <cell r="C294" t="str">
            <v>Brighton</v>
          </cell>
          <cell r="D294">
            <v>4.5</v>
          </cell>
          <cell r="E294">
            <v>0</v>
          </cell>
          <cell r="F294">
            <v>0</v>
          </cell>
          <cell r="G294">
            <v>7</v>
          </cell>
          <cell r="H294">
            <v>1</v>
          </cell>
          <cell r="I294">
            <v>26.3</v>
          </cell>
          <cell r="J294">
            <v>103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34</v>
          </cell>
          <cell r="P294">
            <v>0</v>
          </cell>
          <cell r="Q294">
            <v>0</v>
          </cell>
          <cell r="R294">
            <v>3.5</v>
          </cell>
          <cell r="S294">
            <v>6.8</v>
          </cell>
          <cell r="T294" t="str">
            <v>2022-08-27T14:00:00Z</v>
          </cell>
          <cell r="U294">
            <v>87</v>
          </cell>
          <cell r="V294">
            <v>11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4</v>
          </cell>
          <cell r="AB294">
            <v>0</v>
          </cell>
          <cell r="AC294">
            <v>179230</v>
          </cell>
          <cell r="AD294">
            <v>0</v>
          </cell>
          <cell r="AE294">
            <v>0</v>
          </cell>
          <cell r="AF294">
            <v>1</v>
          </cell>
          <cell r="AG294">
            <v>2</v>
          </cell>
          <cell r="AH294">
            <v>2</v>
          </cell>
        </row>
        <row r="295">
          <cell r="A295" t="str">
            <v>Jorge Luiz Frello Filho</v>
          </cell>
          <cell r="B295" t="str">
            <v>MID</v>
          </cell>
          <cell r="C295" t="str">
            <v>Chelsea</v>
          </cell>
          <cell r="D295">
            <v>4.7</v>
          </cell>
          <cell r="E295">
            <v>0</v>
          </cell>
          <cell r="F295">
            <v>0</v>
          </cell>
          <cell r="G295">
            <v>10</v>
          </cell>
          <cell r="H295">
            <v>0</v>
          </cell>
          <cell r="I295">
            <v>3.4</v>
          </cell>
          <cell r="J295">
            <v>130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35</v>
          </cell>
          <cell r="P295">
            <v>1</v>
          </cell>
          <cell r="Q295">
            <v>0</v>
          </cell>
          <cell r="R295">
            <v>1.1000000000000001</v>
          </cell>
          <cell r="S295">
            <v>7.2</v>
          </cell>
          <cell r="T295" t="str">
            <v>2022-08-27T14:00:00Z</v>
          </cell>
          <cell r="U295">
            <v>74</v>
          </cell>
          <cell r="V295">
            <v>10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4</v>
          </cell>
          <cell r="AB295">
            <v>0</v>
          </cell>
          <cell r="AC295">
            <v>394413</v>
          </cell>
          <cell r="AD295">
            <v>0</v>
          </cell>
          <cell r="AE295">
            <v>1</v>
          </cell>
          <cell r="AF295">
            <v>2</v>
          </cell>
          <cell r="AG295">
            <v>0</v>
          </cell>
          <cell r="AH295">
            <v>2</v>
          </cell>
        </row>
        <row r="296">
          <cell r="A296" t="str">
            <v>Timo Werner</v>
          </cell>
          <cell r="B296" t="str">
            <v>FWD</v>
          </cell>
          <cell r="C296" t="str">
            <v>Chelsea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137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35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 t="str">
            <v>2022-08-27T14:00:00Z</v>
          </cell>
          <cell r="U296">
            <v>0</v>
          </cell>
          <cell r="V296">
            <v>10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4</v>
          </cell>
          <cell r="AB296">
            <v>0</v>
          </cell>
          <cell r="AC296">
            <v>23994</v>
          </cell>
          <cell r="AD296">
            <v>0</v>
          </cell>
          <cell r="AE296">
            <v>1</v>
          </cell>
          <cell r="AF296">
            <v>2</v>
          </cell>
          <cell r="AG296">
            <v>0</v>
          </cell>
          <cell r="AH296">
            <v>0</v>
          </cell>
        </row>
        <row r="297">
          <cell r="A297" t="str">
            <v>Wayne Hennessey</v>
          </cell>
          <cell r="B297" t="str">
            <v>GK</v>
          </cell>
          <cell r="C297" t="str">
            <v>Nott'm Forest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518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38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 t="str">
            <v>2022-08-28T15:30:00Z</v>
          </cell>
          <cell r="U297">
            <v>0</v>
          </cell>
          <cell r="V297">
            <v>18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4</v>
          </cell>
          <cell r="AB297">
            <v>0</v>
          </cell>
          <cell r="AC297">
            <v>201276</v>
          </cell>
          <cell r="AD297">
            <v>0</v>
          </cell>
          <cell r="AE297">
            <v>2</v>
          </cell>
          <cell r="AF297">
            <v>0</v>
          </cell>
          <cell r="AG297">
            <v>0</v>
          </cell>
          <cell r="AH297">
            <v>0</v>
          </cell>
        </row>
        <row r="298">
          <cell r="A298" t="str">
            <v>Andreas Hoelgebaum Pereira</v>
          </cell>
          <cell r="B298" t="str">
            <v>MID</v>
          </cell>
          <cell r="C298" t="str">
            <v>Fulham</v>
          </cell>
          <cell r="D298">
            <v>2.8</v>
          </cell>
          <cell r="E298">
            <v>0</v>
          </cell>
          <cell r="F298">
            <v>0</v>
          </cell>
          <cell r="G298">
            <v>3</v>
          </cell>
          <cell r="H298">
            <v>0</v>
          </cell>
          <cell r="I298">
            <v>42.5</v>
          </cell>
          <cell r="J298">
            <v>346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31</v>
          </cell>
          <cell r="P298">
            <v>1</v>
          </cell>
          <cell r="Q298">
            <v>0</v>
          </cell>
          <cell r="R298">
            <v>4.8</v>
          </cell>
          <cell r="S298">
            <v>4</v>
          </cell>
          <cell r="T298" t="str">
            <v>2022-08-27T16:30:00Z</v>
          </cell>
          <cell r="U298">
            <v>78</v>
          </cell>
          <cell r="V298">
            <v>1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4</v>
          </cell>
          <cell r="AB298">
            <v>0</v>
          </cell>
          <cell r="AC298">
            <v>2238724</v>
          </cell>
          <cell r="AD298">
            <v>0</v>
          </cell>
          <cell r="AE298">
            <v>1</v>
          </cell>
          <cell r="AF298">
            <v>2</v>
          </cell>
          <cell r="AG298">
            <v>1</v>
          </cell>
          <cell r="AH298">
            <v>2</v>
          </cell>
        </row>
        <row r="299">
          <cell r="A299" t="str">
            <v>RÃºben Gato Alves Dias</v>
          </cell>
          <cell r="B299" t="str">
            <v>DEF</v>
          </cell>
          <cell r="C299" t="str">
            <v>Man City</v>
          </cell>
          <cell r="D299">
            <v>4.5</v>
          </cell>
          <cell r="E299">
            <v>0</v>
          </cell>
          <cell r="F299">
            <v>0</v>
          </cell>
          <cell r="G299">
            <v>14</v>
          </cell>
          <cell r="H299">
            <v>0</v>
          </cell>
          <cell r="I299">
            <v>9</v>
          </cell>
          <cell r="J299">
            <v>312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37</v>
          </cell>
          <cell r="P299">
            <v>2</v>
          </cell>
          <cell r="Q299">
            <v>0</v>
          </cell>
          <cell r="R299">
            <v>2.4</v>
          </cell>
          <cell r="S299">
            <v>13</v>
          </cell>
          <cell r="T299" t="str">
            <v>2022-08-27T14:00:00Z</v>
          </cell>
          <cell r="U299">
            <v>90</v>
          </cell>
          <cell r="V299">
            <v>7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4</v>
          </cell>
          <cell r="AB299">
            <v>0</v>
          </cell>
          <cell r="AC299">
            <v>1101754</v>
          </cell>
          <cell r="AD299">
            <v>0</v>
          </cell>
          <cell r="AE299">
            <v>2</v>
          </cell>
          <cell r="AF299">
            <v>4</v>
          </cell>
          <cell r="AG299">
            <v>2</v>
          </cell>
          <cell r="AH299">
            <v>1</v>
          </cell>
        </row>
        <row r="300">
          <cell r="A300" t="str">
            <v>Ellery Balcombe</v>
          </cell>
          <cell r="B300" t="str">
            <v>GK</v>
          </cell>
          <cell r="C300" t="str">
            <v>Brentford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33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 t="str">
            <v>2022-08-27T14:00:00Z</v>
          </cell>
          <cell r="U300">
            <v>0</v>
          </cell>
          <cell r="V300">
            <v>8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4</v>
          </cell>
          <cell r="AB300">
            <v>0</v>
          </cell>
          <cell r="AC300">
            <v>11964</v>
          </cell>
          <cell r="AD300">
            <v>0</v>
          </cell>
          <cell r="AE300">
            <v>1</v>
          </cell>
          <cell r="AF300">
            <v>1</v>
          </cell>
          <cell r="AG300">
            <v>0</v>
          </cell>
          <cell r="AH300">
            <v>0</v>
          </cell>
        </row>
        <row r="301">
          <cell r="A301" t="str">
            <v>Jean-Philippe Gbamin</v>
          </cell>
          <cell r="B301" t="str">
            <v>MID</v>
          </cell>
          <cell r="C301" t="str">
            <v>Everton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187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33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 t="str">
            <v>2022-08-27T14:00:00Z</v>
          </cell>
          <cell r="U301">
            <v>0</v>
          </cell>
          <cell r="V301">
            <v>4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4</v>
          </cell>
          <cell r="AB301">
            <v>0</v>
          </cell>
          <cell r="AC301">
            <v>4799</v>
          </cell>
          <cell r="AD301">
            <v>0</v>
          </cell>
          <cell r="AE301">
            <v>1</v>
          </cell>
          <cell r="AF301">
            <v>1</v>
          </cell>
          <cell r="AG301">
            <v>0</v>
          </cell>
          <cell r="AH301">
            <v>0</v>
          </cell>
        </row>
        <row r="302">
          <cell r="A302" t="str">
            <v>Oleksandr Zinchenko</v>
          </cell>
          <cell r="B302" t="str">
            <v>DEF</v>
          </cell>
          <cell r="C302" t="str">
            <v>Arsenal</v>
          </cell>
          <cell r="D302">
            <v>5.8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313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31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 t="str">
            <v>2022-08-27T16:30:00Z</v>
          </cell>
          <cell r="U302">
            <v>0</v>
          </cell>
          <cell r="V302">
            <v>9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4</v>
          </cell>
          <cell r="AB302">
            <v>0</v>
          </cell>
          <cell r="AC302">
            <v>3012987</v>
          </cell>
          <cell r="AD302">
            <v>0</v>
          </cell>
          <cell r="AE302">
            <v>1</v>
          </cell>
          <cell r="AF302">
            <v>2</v>
          </cell>
          <cell r="AG302">
            <v>0</v>
          </cell>
          <cell r="AH302">
            <v>0</v>
          </cell>
        </row>
        <row r="303">
          <cell r="A303" t="str">
            <v>Emerson Leite de Souza Junior</v>
          </cell>
          <cell r="B303" t="str">
            <v>DEF</v>
          </cell>
          <cell r="C303" t="str">
            <v>Spurs</v>
          </cell>
          <cell r="D303">
            <v>6.5</v>
          </cell>
          <cell r="E303">
            <v>0</v>
          </cell>
          <cell r="F303">
            <v>0</v>
          </cell>
          <cell r="G303">
            <v>25</v>
          </cell>
          <cell r="H303">
            <v>1</v>
          </cell>
          <cell r="I303">
            <v>2.5</v>
          </cell>
          <cell r="J303">
            <v>445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38</v>
          </cell>
          <cell r="P303">
            <v>0</v>
          </cell>
          <cell r="Q303">
            <v>0</v>
          </cell>
          <cell r="R303">
            <v>1.7</v>
          </cell>
          <cell r="S303">
            <v>10.6</v>
          </cell>
          <cell r="T303" t="str">
            <v>2022-08-28T15:30:00Z</v>
          </cell>
          <cell r="U303">
            <v>90</v>
          </cell>
          <cell r="V303">
            <v>16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4</v>
          </cell>
          <cell r="AB303">
            <v>0</v>
          </cell>
          <cell r="AC303">
            <v>399138</v>
          </cell>
          <cell r="AD303">
            <v>0</v>
          </cell>
          <cell r="AE303">
            <v>2</v>
          </cell>
          <cell r="AF303">
            <v>0</v>
          </cell>
          <cell r="AG303">
            <v>4</v>
          </cell>
          <cell r="AH303">
            <v>6</v>
          </cell>
        </row>
        <row r="304">
          <cell r="A304" t="str">
            <v>Daniel Castelo Podence</v>
          </cell>
          <cell r="B304" t="str">
            <v>MID</v>
          </cell>
          <cell r="C304" t="str">
            <v>Wolves</v>
          </cell>
          <cell r="D304">
            <v>3.5</v>
          </cell>
          <cell r="E304">
            <v>0</v>
          </cell>
          <cell r="F304">
            <v>0</v>
          </cell>
          <cell r="G304">
            <v>3</v>
          </cell>
          <cell r="H304">
            <v>0</v>
          </cell>
          <cell r="I304">
            <v>0.3</v>
          </cell>
          <cell r="J304">
            <v>483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40</v>
          </cell>
          <cell r="P304">
            <v>1</v>
          </cell>
          <cell r="Q304">
            <v>0</v>
          </cell>
          <cell r="R304">
            <v>0</v>
          </cell>
          <cell r="S304">
            <v>0</v>
          </cell>
          <cell r="T304" t="str">
            <v>2022-08-28T13:00:00Z</v>
          </cell>
          <cell r="U304">
            <v>7</v>
          </cell>
          <cell r="V304">
            <v>15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4</v>
          </cell>
          <cell r="AB304">
            <v>0</v>
          </cell>
          <cell r="AC304">
            <v>144768</v>
          </cell>
          <cell r="AD304">
            <v>0</v>
          </cell>
          <cell r="AE304">
            <v>1</v>
          </cell>
          <cell r="AF304">
            <v>1</v>
          </cell>
          <cell r="AG304">
            <v>0</v>
          </cell>
          <cell r="AH304">
            <v>1</v>
          </cell>
        </row>
        <row r="305">
          <cell r="A305" t="str">
            <v>Michael Olise</v>
          </cell>
          <cell r="B305" t="str">
            <v>MID</v>
          </cell>
          <cell r="C305" t="str">
            <v>Crystal Palace</v>
          </cell>
          <cell r="D305">
            <v>-0.2</v>
          </cell>
          <cell r="E305">
            <v>0</v>
          </cell>
          <cell r="F305">
            <v>0</v>
          </cell>
          <cell r="G305">
            <v>3</v>
          </cell>
          <cell r="H305">
            <v>0</v>
          </cell>
          <cell r="I305">
            <v>0</v>
          </cell>
          <cell r="J305">
            <v>171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37</v>
          </cell>
          <cell r="P305">
            <v>1</v>
          </cell>
          <cell r="Q305">
            <v>0</v>
          </cell>
          <cell r="R305">
            <v>0.2</v>
          </cell>
          <cell r="S305">
            <v>2</v>
          </cell>
          <cell r="T305" t="str">
            <v>2022-08-27T14:00:00Z</v>
          </cell>
          <cell r="U305">
            <v>16</v>
          </cell>
          <cell r="V305">
            <v>13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4</v>
          </cell>
          <cell r="AB305">
            <v>0</v>
          </cell>
          <cell r="AC305">
            <v>13668</v>
          </cell>
          <cell r="AD305">
            <v>0</v>
          </cell>
          <cell r="AE305">
            <v>2</v>
          </cell>
          <cell r="AF305">
            <v>4</v>
          </cell>
          <cell r="AG305">
            <v>0</v>
          </cell>
          <cell r="AH305">
            <v>1</v>
          </cell>
        </row>
        <row r="306">
          <cell r="A306" t="str">
            <v>Richie Laryea</v>
          </cell>
          <cell r="B306" t="str">
            <v>DEF</v>
          </cell>
          <cell r="C306" t="str">
            <v>Nott'm Forest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392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38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 t="str">
            <v>2022-08-28T15:30:00Z</v>
          </cell>
          <cell r="U306">
            <v>0</v>
          </cell>
          <cell r="V306">
            <v>18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4</v>
          </cell>
          <cell r="AB306">
            <v>0</v>
          </cell>
          <cell r="AC306">
            <v>1916</v>
          </cell>
          <cell r="AD306">
            <v>0</v>
          </cell>
          <cell r="AE306">
            <v>2</v>
          </cell>
          <cell r="AF306">
            <v>0</v>
          </cell>
          <cell r="AG306">
            <v>0</v>
          </cell>
          <cell r="AH306">
            <v>0</v>
          </cell>
        </row>
        <row r="307">
          <cell r="A307" t="str">
            <v>Marc Cucurella Saseta</v>
          </cell>
          <cell r="B307" t="str">
            <v>DEF</v>
          </cell>
          <cell r="C307" t="str">
            <v>Chelsea</v>
          </cell>
          <cell r="D307">
            <v>3</v>
          </cell>
          <cell r="E307">
            <v>1</v>
          </cell>
          <cell r="F307">
            <v>0</v>
          </cell>
          <cell r="G307">
            <v>24</v>
          </cell>
          <cell r="H307">
            <v>0</v>
          </cell>
          <cell r="I307">
            <v>24.4</v>
          </cell>
          <cell r="J307">
            <v>112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35</v>
          </cell>
          <cell r="P307">
            <v>1</v>
          </cell>
          <cell r="Q307">
            <v>0</v>
          </cell>
          <cell r="R307">
            <v>5.4</v>
          </cell>
          <cell r="S307">
            <v>29.6</v>
          </cell>
          <cell r="T307" t="str">
            <v>2022-08-27T14:00:00Z</v>
          </cell>
          <cell r="U307">
            <v>90</v>
          </cell>
          <cell r="V307">
            <v>10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4</v>
          </cell>
          <cell r="AB307">
            <v>0</v>
          </cell>
          <cell r="AC307">
            <v>1066705</v>
          </cell>
          <cell r="AD307">
            <v>0</v>
          </cell>
          <cell r="AE307">
            <v>1</v>
          </cell>
          <cell r="AF307">
            <v>2</v>
          </cell>
          <cell r="AG307">
            <v>0</v>
          </cell>
          <cell r="AH307">
            <v>5</v>
          </cell>
        </row>
        <row r="308">
          <cell r="A308" t="str">
            <v>Jamie Shackleton</v>
          </cell>
          <cell r="B308" t="str">
            <v>MID</v>
          </cell>
          <cell r="C308" t="str">
            <v>Leeds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234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34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 t="str">
            <v>2022-08-27T14:00:00Z</v>
          </cell>
          <cell r="U308">
            <v>0</v>
          </cell>
          <cell r="V308">
            <v>5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4</v>
          </cell>
          <cell r="AB308">
            <v>0</v>
          </cell>
          <cell r="AC308">
            <v>434</v>
          </cell>
          <cell r="AD308">
            <v>0</v>
          </cell>
          <cell r="AE308">
            <v>0</v>
          </cell>
          <cell r="AF308">
            <v>1</v>
          </cell>
          <cell r="AG308">
            <v>0</v>
          </cell>
          <cell r="AH308">
            <v>0</v>
          </cell>
        </row>
        <row r="309">
          <cell r="A309" t="str">
            <v>Ollie Watkins</v>
          </cell>
          <cell r="B309" t="str">
            <v>FWD</v>
          </cell>
          <cell r="C309" t="str">
            <v>Aston Villa</v>
          </cell>
          <cell r="D309">
            <v>5</v>
          </cell>
          <cell r="E309">
            <v>0</v>
          </cell>
          <cell r="F309">
            <v>0</v>
          </cell>
          <cell r="G309">
            <v>6</v>
          </cell>
          <cell r="H309">
            <v>0</v>
          </cell>
          <cell r="I309">
            <v>2.5</v>
          </cell>
          <cell r="J309">
            <v>40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32</v>
          </cell>
          <cell r="P309">
            <v>1</v>
          </cell>
          <cell r="Q309">
            <v>0</v>
          </cell>
          <cell r="R309">
            <v>4.2</v>
          </cell>
          <cell r="S309">
            <v>4.5999999999999996</v>
          </cell>
          <cell r="T309" t="str">
            <v>2022-08-28T13:00:00Z</v>
          </cell>
          <cell r="U309">
            <v>90</v>
          </cell>
          <cell r="V309">
            <v>19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4</v>
          </cell>
          <cell r="AB309">
            <v>0</v>
          </cell>
          <cell r="AC309">
            <v>395239</v>
          </cell>
          <cell r="AD309">
            <v>0</v>
          </cell>
          <cell r="AE309">
            <v>1</v>
          </cell>
          <cell r="AF309">
            <v>0</v>
          </cell>
          <cell r="AG309">
            <v>35</v>
          </cell>
          <cell r="AH309">
            <v>2</v>
          </cell>
        </row>
        <row r="310">
          <cell r="A310" t="str">
            <v>James Hill</v>
          </cell>
          <cell r="B310" t="str">
            <v>DEF</v>
          </cell>
          <cell r="C310" t="str">
            <v>Bournemouth</v>
          </cell>
          <cell r="D310">
            <v>-1.5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539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36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 t="str">
            <v>2022-08-27T14:00:00Z</v>
          </cell>
          <cell r="U310">
            <v>0</v>
          </cell>
          <cell r="V310">
            <v>12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4</v>
          </cell>
          <cell r="AB310">
            <v>0</v>
          </cell>
          <cell r="AC310">
            <v>3412</v>
          </cell>
          <cell r="AD310">
            <v>0</v>
          </cell>
          <cell r="AE310">
            <v>0</v>
          </cell>
          <cell r="AF310">
            <v>9</v>
          </cell>
          <cell r="AG310">
            <v>0</v>
          </cell>
          <cell r="AH310">
            <v>0</v>
          </cell>
        </row>
        <row r="311">
          <cell r="A311" t="str">
            <v>Adam Smith</v>
          </cell>
          <cell r="B311" t="str">
            <v>DEF</v>
          </cell>
          <cell r="C311" t="str">
            <v>Bournemouth</v>
          </cell>
          <cell r="D311">
            <v>-1</v>
          </cell>
          <cell r="E311">
            <v>0</v>
          </cell>
          <cell r="F311">
            <v>0</v>
          </cell>
          <cell r="G311">
            <v>-1</v>
          </cell>
          <cell r="H311">
            <v>0</v>
          </cell>
          <cell r="I311">
            <v>0.1</v>
          </cell>
          <cell r="J311">
            <v>57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36</v>
          </cell>
          <cell r="P311">
            <v>5</v>
          </cell>
          <cell r="Q311">
            <v>0</v>
          </cell>
          <cell r="R311">
            <v>0.6</v>
          </cell>
          <cell r="S311">
            <v>5.4</v>
          </cell>
          <cell r="T311" t="str">
            <v>2022-08-27T14:00:00Z</v>
          </cell>
          <cell r="U311">
            <v>45</v>
          </cell>
          <cell r="V311">
            <v>12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4</v>
          </cell>
          <cell r="AB311">
            <v>0</v>
          </cell>
          <cell r="AC311">
            <v>14900</v>
          </cell>
          <cell r="AD311">
            <v>0</v>
          </cell>
          <cell r="AE311">
            <v>0</v>
          </cell>
          <cell r="AF311">
            <v>9</v>
          </cell>
          <cell r="AG311">
            <v>0</v>
          </cell>
          <cell r="AH311">
            <v>-2</v>
          </cell>
        </row>
        <row r="312">
          <cell r="A312" t="str">
            <v>Zack Steffen</v>
          </cell>
          <cell r="B312" t="str">
            <v>GK</v>
          </cell>
          <cell r="C312" t="str">
            <v>Man City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310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37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 t="str">
            <v>2022-08-27T14:00:00Z</v>
          </cell>
          <cell r="U312">
            <v>0</v>
          </cell>
          <cell r="V312">
            <v>7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4</v>
          </cell>
          <cell r="AB312">
            <v>0</v>
          </cell>
          <cell r="AC312">
            <v>2490</v>
          </cell>
          <cell r="AD312">
            <v>0</v>
          </cell>
          <cell r="AE312">
            <v>2</v>
          </cell>
          <cell r="AF312">
            <v>4</v>
          </cell>
          <cell r="AG312">
            <v>0</v>
          </cell>
          <cell r="AH312">
            <v>0</v>
          </cell>
        </row>
        <row r="313">
          <cell r="A313" t="str">
            <v>Leandro Trossard</v>
          </cell>
          <cell r="B313" t="str">
            <v>MID</v>
          </cell>
          <cell r="C313" t="str">
            <v>Brighton</v>
          </cell>
          <cell r="D313">
            <v>5</v>
          </cell>
          <cell r="E313">
            <v>1</v>
          </cell>
          <cell r="F313">
            <v>0</v>
          </cell>
          <cell r="G313">
            <v>15</v>
          </cell>
          <cell r="H313">
            <v>1</v>
          </cell>
          <cell r="I313">
            <v>21.8</v>
          </cell>
          <cell r="J313">
            <v>111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34</v>
          </cell>
          <cell r="P313">
            <v>0</v>
          </cell>
          <cell r="Q313">
            <v>0</v>
          </cell>
          <cell r="R313">
            <v>7.3</v>
          </cell>
          <cell r="S313">
            <v>19</v>
          </cell>
          <cell r="T313" t="str">
            <v>2022-08-27T14:00:00Z</v>
          </cell>
          <cell r="U313">
            <v>78</v>
          </cell>
          <cell r="V313">
            <v>11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4</v>
          </cell>
          <cell r="AB313">
            <v>0</v>
          </cell>
          <cell r="AC313">
            <v>239745</v>
          </cell>
          <cell r="AD313">
            <v>0</v>
          </cell>
          <cell r="AE313">
            <v>0</v>
          </cell>
          <cell r="AF313">
            <v>1</v>
          </cell>
          <cell r="AG313">
            <v>32</v>
          </cell>
          <cell r="AH313">
            <v>6</v>
          </cell>
        </row>
        <row r="314">
          <cell r="A314" t="str">
            <v>Ben Johnson</v>
          </cell>
          <cell r="B314" t="str">
            <v>DEF</v>
          </cell>
          <cell r="C314" t="str">
            <v>West Ham</v>
          </cell>
          <cell r="D314">
            <v>1.2</v>
          </cell>
          <cell r="E314">
            <v>0</v>
          </cell>
          <cell r="F314">
            <v>0</v>
          </cell>
          <cell r="G314">
            <v>6</v>
          </cell>
          <cell r="H314">
            <v>0</v>
          </cell>
          <cell r="I314">
            <v>0.1</v>
          </cell>
          <cell r="J314">
            <v>471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32</v>
          </cell>
          <cell r="P314">
            <v>0</v>
          </cell>
          <cell r="Q314">
            <v>0</v>
          </cell>
          <cell r="R314">
            <v>0.5</v>
          </cell>
          <cell r="S314">
            <v>4.4000000000000004</v>
          </cell>
          <cell r="T314" t="str">
            <v>2022-08-28T13:00:00Z</v>
          </cell>
          <cell r="U314">
            <v>22</v>
          </cell>
          <cell r="V314">
            <v>2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4</v>
          </cell>
          <cell r="AB314">
            <v>0</v>
          </cell>
          <cell r="AC314">
            <v>11623</v>
          </cell>
          <cell r="AD314">
            <v>0</v>
          </cell>
          <cell r="AE314">
            <v>1</v>
          </cell>
          <cell r="AF314">
            <v>0</v>
          </cell>
          <cell r="AG314">
            <v>0</v>
          </cell>
          <cell r="AH314">
            <v>1</v>
          </cell>
        </row>
        <row r="315">
          <cell r="A315" t="str">
            <v>Paulo Gazzaniga Farias</v>
          </cell>
          <cell r="B315" t="str">
            <v>GK</v>
          </cell>
          <cell r="C315" t="str">
            <v>Fulham</v>
          </cell>
          <cell r="D315">
            <v>-1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207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31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 t="str">
            <v>2022-08-27T16:30:00Z</v>
          </cell>
          <cell r="U315">
            <v>0</v>
          </cell>
          <cell r="V315">
            <v>1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4</v>
          </cell>
          <cell r="AB315">
            <v>0</v>
          </cell>
          <cell r="AC315">
            <v>465517</v>
          </cell>
          <cell r="AD315">
            <v>0</v>
          </cell>
          <cell r="AE315">
            <v>1</v>
          </cell>
          <cell r="AF315">
            <v>2</v>
          </cell>
          <cell r="AG315">
            <v>0</v>
          </cell>
          <cell r="AH315">
            <v>0</v>
          </cell>
        </row>
        <row r="316">
          <cell r="A316" t="str">
            <v>Jesse Lingard</v>
          </cell>
          <cell r="B316" t="str">
            <v>MID</v>
          </cell>
          <cell r="C316" t="str">
            <v>Nott'm Forest</v>
          </cell>
          <cell r="D316">
            <v>2.2000000000000002</v>
          </cell>
          <cell r="E316">
            <v>0</v>
          </cell>
          <cell r="F316">
            <v>0</v>
          </cell>
          <cell r="G316">
            <v>9</v>
          </cell>
          <cell r="H316">
            <v>0</v>
          </cell>
          <cell r="I316">
            <v>35.9</v>
          </cell>
          <cell r="J316">
            <v>527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38</v>
          </cell>
          <cell r="P316">
            <v>1</v>
          </cell>
          <cell r="Q316">
            <v>0</v>
          </cell>
          <cell r="R316">
            <v>5.7</v>
          </cell>
          <cell r="S316">
            <v>7.2</v>
          </cell>
          <cell r="T316" t="str">
            <v>2022-08-28T15:30:00Z</v>
          </cell>
          <cell r="U316">
            <v>68</v>
          </cell>
          <cell r="V316">
            <v>18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4</v>
          </cell>
          <cell r="AB316">
            <v>0</v>
          </cell>
          <cell r="AC316">
            <v>368337</v>
          </cell>
          <cell r="AD316">
            <v>0</v>
          </cell>
          <cell r="AE316">
            <v>2</v>
          </cell>
          <cell r="AF316">
            <v>0</v>
          </cell>
          <cell r="AG316">
            <v>14</v>
          </cell>
          <cell r="AH316">
            <v>2</v>
          </cell>
        </row>
        <row r="317">
          <cell r="A317" t="str">
            <v>Nathan Patterson</v>
          </cell>
          <cell r="B317" t="str">
            <v>DEF</v>
          </cell>
          <cell r="C317" t="str">
            <v>Everton</v>
          </cell>
          <cell r="D317">
            <v>1.8</v>
          </cell>
          <cell r="E317">
            <v>0</v>
          </cell>
          <cell r="F317">
            <v>0</v>
          </cell>
          <cell r="G317">
            <v>16</v>
          </cell>
          <cell r="H317">
            <v>0</v>
          </cell>
          <cell r="I317">
            <v>18.100000000000001</v>
          </cell>
          <cell r="J317">
            <v>197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33</v>
          </cell>
          <cell r="P317">
            <v>1</v>
          </cell>
          <cell r="Q317">
            <v>0</v>
          </cell>
          <cell r="R317">
            <v>3.9</v>
          </cell>
          <cell r="S317">
            <v>15.4</v>
          </cell>
          <cell r="T317" t="str">
            <v>2022-08-27T14:00:00Z</v>
          </cell>
          <cell r="U317">
            <v>90</v>
          </cell>
          <cell r="V317">
            <v>4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4</v>
          </cell>
          <cell r="AB317">
            <v>0</v>
          </cell>
          <cell r="AC317">
            <v>611124</v>
          </cell>
          <cell r="AD317">
            <v>0</v>
          </cell>
          <cell r="AE317">
            <v>1</v>
          </cell>
          <cell r="AF317">
            <v>1</v>
          </cell>
          <cell r="AG317">
            <v>5</v>
          </cell>
          <cell r="AH317">
            <v>2</v>
          </cell>
        </row>
        <row r="318">
          <cell r="A318" t="str">
            <v>Jacob Murphy</v>
          </cell>
          <cell r="B318" t="str">
            <v>MID</v>
          </cell>
          <cell r="C318" t="str">
            <v>Newcastle</v>
          </cell>
          <cell r="D318">
            <v>1</v>
          </cell>
          <cell r="E318">
            <v>0</v>
          </cell>
          <cell r="F318">
            <v>0</v>
          </cell>
          <cell r="G318">
            <v>3</v>
          </cell>
          <cell r="H318">
            <v>0</v>
          </cell>
          <cell r="I318">
            <v>0.6</v>
          </cell>
          <cell r="J318">
            <v>365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40</v>
          </cell>
          <cell r="P318">
            <v>0</v>
          </cell>
          <cell r="Q318">
            <v>0</v>
          </cell>
          <cell r="R318">
            <v>0.1</v>
          </cell>
          <cell r="S318">
            <v>0.4</v>
          </cell>
          <cell r="T318" t="str">
            <v>2022-08-28T13:00:00Z</v>
          </cell>
          <cell r="U318">
            <v>6</v>
          </cell>
          <cell r="V318">
            <v>20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4</v>
          </cell>
          <cell r="AB318">
            <v>0</v>
          </cell>
          <cell r="AC318">
            <v>459642</v>
          </cell>
          <cell r="AD318">
            <v>0</v>
          </cell>
          <cell r="AE318">
            <v>1</v>
          </cell>
          <cell r="AF318">
            <v>1</v>
          </cell>
          <cell r="AG318">
            <v>0</v>
          </cell>
          <cell r="AH318">
            <v>1</v>
          </cell>
        </row>
        <row r="319">
          <cell r="A319" t="str">
            <v>Sam Surridge</v>
          </cell>
          <cell r="B319" t="str">
            <v>FWD</v>
          </cell>
          <cell r="C319" t="str">
            <v>Nott'm Forest</v>
          </cell>
          <cell r="D319">
            <v>-0.2</v>
          </cell>
          <cell r="E319">
            <v>0</v>
          </cell>
          <cell r="F319">
            <v>0</v>
          </cell>
          <cell r="G319">
            <v>3</v>
          </cell>
          <cell r="H319">
            <v>0</v>
          </cell>
          <cell r="I319">
            <v>0.1</v>
          </cell>
          <cell r="J319">
            <v>391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38</v>
          </cell>
          <cell r="P319">
            <v>0</v>
          </cell>
          <cell r="Q319">
            <v>0</v>
          </cell>
          <cell r="R319">
            <v>0</v>
          </cell>
          <cell r="S319">
            <v>0.2</v>
          </cell>
          <cell r="T319" t="str">
            <v>2022-08-28T15:30:00Z</v>
          </cell>
          <cell r="U319">
            <v>1</v>
          </cell>
          <cell r="V319">
            <v>18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4</v>
          </cell>
          <cell r="AB319">
            <v>0</v>
          </cell>
          <cell r="AC319">
            <v>127412</v>
          </cell>
          <cell r="AD319">
            <v>0</v>
          </cell>
          <cell r="AE319">
            <v>2</v>
          </cell>
          <cell r="AF319">
            <v>0</v>
          </cell>
          <cell r="AG319">
            <v>0</v>
          </cell>
          <cell r="AH319">
            <v>1</v>
          </cell>
        </row>
        <row r="320">
          <cell r="A320" t="str">
            <v>Jamie Vardy</v>
          </cell>
          <cell r="B320" t="str">
            <v>FWD</v>
          </cell>
          <cell r="C320" t="str">
            <v>Leicester</v>
          </cell>
          <cell r="D320">
            <v>3</v>
          </cell>
          <cell r="E320">
            <v>1</v>
          </cell>
          <cell r="F320">
            <v>0</v>
          </cell>
          <cell r="G320">
            <v>3</v>
          </cell>
          <cell r="H320">
            <v>0</v>
          </cell>
          <cell r="I320">
            <v>10.8</v>
          </cell>
          <cell r="J320">
            <v>255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35</v>
          </cell>
          <cell r="P320">
            <v>2</v>
          </cell>
          <cell r="Q320">
            <v>0</v>
          </cell>
          <cell r="R320">
            <v>7.5</v>
          </cell>
          <cell r="S320">
            <v>17.399999999999999</v>
          </cell>
          <cell r="T320" t="str">
            <v>2022-08-27T14:00:00Z</v>
          </cell>
          <cell r="U320">
            <v>90</v>
          </cell>
          <cell r="V320">
            <v>6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4</v>
          </cell>
          <cell r="AB320">
            <v>0</v>
          </cell>
          <cell r="AC320">
            <v>341342</v>
          </cell>
          <cell r="AD320">
            <v>0</v>
          </cell>
          <cell r="AE320">
            <v>1</v>
          </cell>
          <cell r="AF320">
            <v>2</v>
          </cell>
          <cell r="AG320">
            <v>47</v>
          </cell>
          <cell r="AH320">
            <v>5</v>
          </cell>
        </row>
        <row r="321">
          <cell r="A321" t="str">
            <v>Benjamin White</v>
          </cell>
          <cell r="B321" t="str">
            <v>DEF</v>
          </cell>
          <cell r="C321" t="str">
            <v>Arsenal</v>
          </cell>
          <cell r="D321">
            <v>4.5</v>
          </cell>
          <cell r="E321">
            <v>0</v>
          </cell>
          <cell r="F321">
            <v>0</v>
          </cell>
          <cell r="G321">
            <v>10</v>
          </cell>
          <cell r="H321">
            <v>0</v>
          </cell>
          <cell r="I321">
            <v>3.8</v>
          </cell>
          <cell r="J321">
            <v>10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31</v>
          </cell>
          <cell r="P321">
            <v>1</v>
          </cell>
          <cell r="Q321">
            <v>0</v>
          </cell>
          <cell r="R321">
            <v>2</v>
          </cell>
          <cell r="S321">
            <v>11.8</v>
          </cell>
          <cell r="T321" t="str">
            <v>2022-08-27T16:30:00Z</v>
          </cell>
          <cell r="U321">
            <v>90</v>
          </cell>
          <cell r="V321">
            <v>9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4</v>
          </cell>
          <cell r="AB321">
            <v>0</v>
          </cell>
          <cell r="AC321">
            <v>534553</v>
          </cell>
          <cell r="AD321">
            <v>0</v>
          </cell>
          <cell r="AE321">
            <v>1</v>
          </cell>
          <cell r="AF321">
            <v>2</v>
          </cell>
          <cell r="AG321">
            <v>4</v>
          </cell>
          <cell r="AH321">
            <v>1</v>
          </cell>
        </row>
        <row r="322">
          <cell r="A322" t="str">
            <v>Konstantinos Tsimikas</v>
          </cell>
          <cell r="B322" t="str">
            <v>DEF</v>
          </cell>
          <cell r="C322" t="str">
            <v>Liverpool</v>
          </cell>
          <cell r="D322">
            <v>3.5</v>
          </cell>
          <cell r="E322">
            <v>2</v>
          </cell>
          <cell r="F322">
            <v>0</v>
          </cell>
          <cell r="G322">
            <v>23</v>
          </cell>
          <cell r="H322">
            <v>0</v>
          </cell>
          <cell r="I322">
            <v>25.6</v>
          </cell>
          <cell r="J322">
            <v>292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36</v>
          </cell>
          <cell r="P322">
            <v>0</v>
          </cell>
          <cell r="Q322">
            <v>0</v>
          </cell>
          <cell r="R322">
            <v>6.2</v>
          </cell>
          <cell r="S322">
            <v>34.200000000000003</v>
          </cell>
          <cell r="T322" t="str">
            <v>2022-08-27T14:00:00Z</v>
          </cell>
          <cell r="U322">
            <v>21</v>
          </cell>
          <cell r="V322">
            <v>3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4</v>
          </cell>
          <cell r="AB322">
            <v>0</v>
          </cell>
          <cell r="AC322">
            <v>9642</v>
          </cell>
          <cell r="AD322">
            <v>0</v>
          </cell>
          <cell r="AE322">
            <v>0</v>
          </cell>
          <cell r="AF322">
            <v>9</v>
          </cell>
          <cell r="AG322">
            <v>2</v>
          </cell>
          <cell r="AH322">
            <v>7</v>
          </cell>
        </row>
        <row r="323">
          <cell r="A323" t="str">
            <v>Claudio Gomes</v>
          </cell>
          <cell r="B323" t="str">
            <v>MID</v>
          </cell>
          <cell r="C323" t="str">
            <v>Man City</v>
          </cell>
          <cell r="D323">
            <v>2.1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599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37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str">
            <v>2022-08-27T14:00:00Z</v>
          </cell>
          <cell r="U323">
            <v>0</v>
          </cell>
          <cell r="V323">
            <v>7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4</v>
          </cell>
          <cell r="AB323">
            <v>0</v>
          </cell>
          <cell r="AC323">
            <v>0</v>
          </cell>
          <cell r="AD323">
            <v>0</v>
          </cell>
          <cell r="AE323">
            <v>2</v>
          </cell>
          <cell r="AF323">
            <v>4</v>
          </cell>
          <cell r="AG323">
            <v>0</v>
          </cell>
          <cell r="AH323">
            <v>0</v>
          </cell>
        </row>
        <row r="324">
          <cell r="A324" t="str">
            <v>James Tomkins</v>
          </cell>
          <cell r="B324" t="str">
            <v>DEF</v>
          </cell>
          <cell r="C324" t="str">
            <v>Crystal Palace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153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37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 t="str">
            <v>2022-08-27T14:00:00Z</v>
          </cell>
          <cell r="U324">
            <v>0</v>
          </cell>
          <cell r="V324">
            <v>13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4</v>
          </cell>
          <cell r="AB324">
            <v>0</v>
          </cell>
          <cell r="AC324">
            <v>65092</v>
          </cell>
          <cell r="AD324">
            <v>0</v>
          </cell>
          <cell r="AE324">
            <v>2</v>
          </cell>
          <cell r="AF324">
            <v>4</v>
          </cell>
          <cell r="AG324">
            <v>0</v>
          </cell>
          <cell r="AH324">
            <v>0</v>
          </cell>
        </row>
        <row r="325">
          <cell r="A325" t="str">
            <v>Mohamed Elneny</v>
          </cell>
          <cell r="B325" t="str">
            <v>MID</v>
          </cell>
          <cell r="C325" t="str">
            <v>Arsenal</v>
          </cell>
          <cell r="D325">
            <v>1.5</v>
          </cell>
          <cell r="E325">
            <v>0</v>
          </cell>
          <cell r="F325">
            <v>0</v>
          </cell>
          <cell r="G325">
            <v>15</v>
          </cell>
          <cell r="H325">
            <v>0</v>
          </cell>
          <cell r="I325">
            <v>3.8</v>
          </cell>
          <cell r="J325">
            <v>4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31</v>
          </cell>
          <cell r="P325">
            <v>1</v>
          </cell>
          <cell r="Q325">
            <v>0</v>
          </cell>
          <cell r="R325">
            <v>0.8</v>
          </cell>
          <cell r="S325">
            <v>4.2</v>
          </cell>
          <cell r="T325" t="str">
            <v>2022-08-27T16:30:00Z</v>
          </cell>
          <cell r="U325">
            <v>90</v>
          </cell>
          <cell r="V325">
            <v>9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4</v>
          </cell>
          <cell r="AB325">
            <v>0</v>
          </cell>
          <cell r="AC325">
            <v>115883</v>
          </cell>
          <cell r="AD325">
            <v>0</v>
          </cell>
          <cell r="AE325">
            <v>1</v>
          </cell>
          <cell r="AF325">
            <v>2</v>
          </cell>
          <cell r="AG325">
            <v>0</v>
          </cell>
          <cell r="AH325">
            <v>2</v>
          </cell>
        </row>
        <row r="326">
          <cell r="A326" t="str">
            <v>Jackson Smith</v>
          </cell>
          <cell r="B326" t="str">
            <v>GK</v>
          </cell>
          <cell r="C326" t="str">
            <v>Wolves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557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40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 t="str">
            <v>2022-08-28T13:00:00Z</v>
          </cell>
          <cell r="U326">
            <v>0</v>
          </cell>
          <cell r="V326">
            <v>15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4</v>
          </cell>
          <cell r="AB326">
            <v>0</v>
          </cell>
          <cell r="AC326">
            <v>85175</v>
          </cell>
          <cell r="AD326">
            <v>0</v>
          </cell>
          <cell r="AE326">
            <v>1</v>
          </cell>
          <cell r="AF326">
            <v>1</v>
          </cell>
          <cell r="AG326">
            <v>0</v>
          </cell>
          <cell r="AH326">
            <v>0</v>
          </cell>
        </row>
        <row r="327">
          <cell r="A327" t="str">
            <v>Jacob Ramsey</v>
          </cell>
          <cell r="B327" t="str">
            <v>MID</v>
          </cell>
          <cell r="C327" t="str">
            <v>Aston Villa</v>
          </cell>
          <cell r="D327">
            <v>1.2</v>
          </cell>
          <cell r="E327">
            <v>0</v>
          </cell>
          <cell r="F327">
            <v>0</v>
          </cell>
          <cell r="G327">
            <v>4</v>
          </cell>
          <cell r="H327">
            <v>0</v>
          </cell>
          <cell r="I327">
            <v>11.8</v>
          </cell>
          <cell r="J327">
            <v>47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32</v>
          </cell>
          <cell r="P327">
            <v>1</v>
          </cell>
          <cell r="Q327">
            <v>0</v>
          </cell>
          <cell r="R327">
            <v>2.7</v>
          </cell>
          <cell r="S327">
            <v>6.4</v>
          </cell>
          <cell r="T327" t="str">
            <v>2022-08-28T13:00:00Z</v>
          </cell>
          <cell r="U327">
            <v>24</v>
          </cell>
          <cell r="V327">
            <v>19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4</v>
          </cell>
          <cell r="AB327">
            <v>0</v>
          </cell>
          <cell r="AC327">
            <v>114625</v>
          </cell>
          <cell r="AD327">
            <v>0</v>
          </cell>
          <cell r="AE327">
            <v>1</v>
          </cell>
          <cell r="AF327">
            <v>0</v>
          </cell>
          <cell r="AG327">
            <v>9</v>
          </cell>
          <cell r="AH327">
            <v>1</v>
          </cell>
        </row>
        <row r="328">
          <cell r="A328" t="str">
            <v>Jamaal Lascelles</v>
          </cell>
          <cell r="B328" t="str">
            <v>DEF</v>
          </cell>
          <cell r="C328" t="str">
            <v>Newcastle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360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40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 t="str">
            <v>2022-08-28T13:00:00Z</v>
          </cell>
          <cell r="U328">
            <v>0</v>
          </cell>
          <cell r="V328">
            <v>20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4</v>
          </cell>
          <cell r="AB328">
            <v>0</v>
          </cell>
          <cell r="AC328">
            <v>10256</v>
          </cell>
          <cell r="AD328">
            <v>0</v>
          </cell>
          <cell r="AE328">
            <v>1</v>
          </cell>
          <cell r="AF328">
            <v>1</v>
          </cell>
          <cell r="AG328">
            <v>0</v>
          </cell>
          <cell r="AH328">
            <v>0</v>
          </cell>
        </row>
        <row r="329">
          <cell r="A329" t="str">
            <v>Braian Ojeda RodrÃ­guez</v>
          </cell>
          <cell r="B329" t="str">
            <v>MID</v>
          </cell>
          <cell r="C329" t="str">
            <v>Nott'm Forest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396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38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 t="str">
            <v>2022-08-28T15:30:00Z</v>
          </cell>
          <cell r="U329">
            <v>0</v>
          </cell>
          <cell r="V329">
            <v>18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4</v>
          </cell>
          <cell r="AB329">
            <v>0</v>
          </cell>
          <cell r="AC329">
            <v>6374</v>
          </cell>
          <cell r="AD329">
            <v>0</v>
          </cell>
          <cell r="AE329">
            <v>2</v>
          </cell>
          <cell r="AF329">
            <v>0</v>
          </cell>
          <cell r="AG329">
            <v>0</v>
          </cell>
          <cell r="AH329">
            <v>0</v>
          </cell>
        </row>
        <row r="330">
          <cell r="A330" t="str">
            <v>Allan Saint-Maximin</v>
          </cell>
          <cell r="B330" t="str">
            <v>MID</v>
          </cell>
          <cell r="C330" t="str">
            <v>Newcastle</v>
          </cell>
          <cell r="D330">
            <v>6.8</v>
          </cell>
          <cell r="E330">
            <v>0</v>
          </cell>
          <cell r="F330">
            <v>2</v>
          </cell>
          <cell r="G330">
            <v>22</v>
          </cell>
          <cell r="H330">
            <v>0</v>
          </cell>
          <cell r="I330">
            <v>14.3</v>
          </cell>
          <cell r="J330">
            <v>368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40</v>
          </cell>
          <cell r="P330">
            <v>1</v>
          </cell>
          <cell r="Q330">
            <v>1</v>
          </cell>
          <cell r="R330">
            <v>11.2</v>
          </cell>
          <cell r="S330">
            <v>44.8</v>
          </cell>
          <cell r="T330" t="str">
            <v>2022-08-28T13:00:00Z</v>
          </cell>
          <cell r="U330">
            <v>90</v>
          </cell>
          <cell r="V330">
            <v>20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4</v>
          </cell>
          <cell r="AB330">
            <v>0</v>
          </cell>
          <cell r="AC330">
            <v>897280</v>
          </cell>
          <cell r="AD330">
            <v>0</v>
          </cell>
          <cell r="AE330">
            <v>1</v>
          </cell>
          <cell r="AF330">
            <v>1</v>
          </cell>
          <cell r="AG330">
            <v>53</v>
          </cell>
          <cell r="AH330">
            <v>9</v>
          </cell>
        </row>
        <row r="331">
          <cell r="A331" t="str">
            <v>Kieffer Moore</v>
          </cell>
          <cell r="B331" t="str">
            <v>FWD</v>
          </cell>
          <cell r="C331" t="str">
            <v>Bournemouth</v>
          </cell>
          <cell r="D331">
            <v>1.5</v>
          </cell>
          <cell r="E331">
            <v>0</v>
          </cell>
          <cell r="F331">
            <v>0</v>
          </cell>
          <cell r="G331">
            <v>7</v>
          </cell>
          <cell r="H331">
            <v>0</v>
          </cell>
          <cell r="I331">
            <v>1.8</v>
          </cell>
          <cell r="J331">
            <v>62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36</v>
          </cell>
          <cell r="P331">
            <v>9</v>
          </cell>
          <cell r="Q331">
            <v>0</v>
          </cell>
          <cell r="R331">
            <v>3.8</v>
          </cell>
          <cell r="S331">
            <v>11.4</v>
          </cell>
          <cell r="T331" t="str">
            <v>2022-08-27T14:00:00Z</v>
          </cell>
          <cell r="U331">
            <v>90</v>
          </cell>
          <cell r="V331">
            <v>12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4</v>
          </cell>
          <cell r="AB331">
            <v>0</v>
          </cell>
          <cell r="AC331">
            <v>127591</v>
          </cell>
          <cell r="AD331">
            <v>0</v>
          </cell>
          <cell r="AE331">
            <v>0</v>
          </cell>
          <cell r="AF331">
            <v>9</v>
          </cell>
          <cell r="AG331">
            <v>25</v>
          </cell>
          <cell r="AH331">
            <v>2</v>
          </cell>
        </row>
        <row r="332">
          <cell r="A332" t="str">
            <v>Kaoru Mitoma</v>
          </cell>
          <cell r="B332" t="str">
            <v>MID</v>
          </cell>
          <cell r="C332" t="str">
            <v>Brighton</v>
          </cell>
          <cell r="D332">
            <v>1.3</v>
          </cell>
          <cell r="E332">
            <v>0</v>
          </cell>
          <cell r="F332">
            <v>0</v>
          </cell>
          <cell r="G332">
            <v>7</v>
          </cell>
          <cell r="H332">
            <v>0</v>
          </cell>
          <cell r="I332">
            <v>1.8</v>
          </cell>
          <cell r="J332">
            <v>124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34</v>
          </cell>
          <cell r="P332">
            <v>0</v>
          </cell>
          <cell r="Q332">
            <v>0</v>
          </cell>
          <cell r="R332">
            <v>0.8</v>
          </cell>
          <cell r="S332">
            <v>4.2</v>
          </cell>
          <cell r="T332" t="str">
            <v>2022-08-27T14:00:00Z</v>
          </cell>
          <cell r="U332">
            <v>11</v>
          </cell>
          <cell r="V332">
            <v>11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4</v>
          </cell>
          <cell r="AB332">
            <v>0</v>
          </cell>
          <cell r="AC332">
            <v>5318</v>
          </cell>
          <cell r="AD332">
            <v>0</v>
          </cell>
          <cell r="AE332">
            <v>0</v>
          </cell>
          <cell r="AF332">
            <v>1</v>
          </cell>
          <cell r="AG332">
            <v>2</v>
          </cell>
          <cell r="AH332">
            <v>1</v>
          </cell>
        </row>
        <row r="333">
          <cell r="A333" t="str">
            <v>Flynn Downes</v>
          </cell>
          <cell r="B333" t="str">
            <v>MID</v>
          </cell>
          <cell r="C333" t="str">
            <v>West Ham</v>
          </cell>
          <cell r="D333">
            <v>0.2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509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32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str">
            <v>2022-08-28T13:00:00Z</v>
          </cell>
          <cell r="U333">
            <v>0</v>
          </cell>
          <cell r="V333">
            <v>2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4</v>
          </cell>
          <cell r="AB333">
            <v>0</v>
          </cell>
          <cell r="AC333">
            <v>30960</v>
          </cell>
          <cell r="AD333">
            <v>0</v>
          </cell>
          <cell r="AE333">
            <v>1</v>
          </cell>
          <cell r="AF333">
            <v>0</v>
          </cell>
          <cell r="AG333">
            <v>0</v>
          </cell>
          <cell r="AH333">
            <v>0</v>
          </cell>
        </row>
        <row r="334">
          <cell r="A334" t="str">
            <v>Norberto Murara Neto</v>
          </cell>
          <cell r="B334" t="str">
            <v>GK</v>
          </cell>
          <cell r="C334" t="str">
            <v>Bournemouth</v>
          </cell>
          <cell r="D334">
            <v>-1.5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574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36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str">
            <v>2022-08-27T14:00:00Z</v>
          </cell>
          <cell r="U334">
            <v>0</v>
          </cell>
          <cell r="V334">
            <v>12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4</v>
          </cell>
          <cell r="AB334">
            <v>0</v>
          </cell>
          <cell r="AC334">
            <v>6987</v>
          </cell>
          <cell r="AD334">
            <v>0</v>
          </cell>
          <cell r="AE334">
            <v>0</v>
          </cell>
          <cell r="AF334">
            <v>9</v>
          </cell>
          <cell r="AG334">
            <v>0</v>
          </cell>
          <cell r="AH334">
            <v>0</v>
          </cell>
        </row>
        <row r="335">
          <cell r="A335" t="str">
            <v>Pedro Lomba Neto</v>
          </cell>
          <cell r="B335" t="str">
            <v>MID</v>
          </cell>
          <cell r="C335" t="str">
            <v>Wolves</v>
          </cell>
          <cell r="D335">
            <v>2.2000000000000002</v>
          </cell>
          <cell r="E335">
            <v>0</v>
          </cell>
          <cell r="F335">
            <v>0</v>
          </cell>
          <cell r="G335">
            <v>-3</v>
          </cell>
          <cell r="H335">
            <v>1</v>
          </cell>
          <cell r="I335">
            <v>16.3</v>
          </cell>
          <cell r="J335">
            <v>486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40</v>
          </cell>
          <cell r="P335">
            <v>0</v>
          </cell>
          <cell r="Q335">
            <v>0</v>
          </cell>
          <cell r="R335">
            <v>4.7</v>
          </cell>
          <cell r="S335">
            <v>1.6</v>
          </cell>
          <cell r="T335" t="str">
            <v>2022-08-28T13:00:00Z</v>
          </cell>
          <cell r="U335">
            <v>83</v>
          </cell>
          <cell r="V335">
            <v>15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4</v>
          </cell>
          <cell r="AB335">
            <v>0</v>
          </cell>
          <cell r="AC335">
            <v>867136</v>
          </cell>
          <cell r="AD335">
            <v>0</v>
          </cell>
          <cell r="AE335">
            <v>1</v>
          </cell>
          <cell r="AF335">
            <v>1</v>
          </cell>
          <cell r="AG335">
            <v>29</v>
          </cell>
          <cell r="AH335">
            <v>2</v>
          </cell>
        </row>
        <row r="336">
          <cell r="A336" t="str">
            <v>Issa Diop</v>
          </cell>
          <cell r="B336" t="str">
            <v>DEF</v>
          </cell>
          <cell r="C336" t="str">
            <v>Fulham</v>
          </cell>
          <cell r="D336">
            <v>-0.8</v>
          </cell>
          <cell r="E336">
            <v>0</v>
          </cell>
          <cell r="F336">
            <v>0</v>
          </cell>
          <cell r="G336">
            <v>4</v>
          </cell>
          <cell r="H336">
            <v>0</v>
          </cell>
          <cell r="I336">
            <v>0</v>
          </cell>
          <cell r="J336">
            <v>470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31</v>
          </cell>
          <cell r="P336">
            <v>1</v>
          </cell>
          <cell r="Q336">
            <v>0</v>
          </cell>
          <cell r="R336">
            <v>0.7</v>
          </cell>
          <cell r="S336">
            <v>7.2</v>
          </cell>
          <cell r="T336" t="str">
            <v>2022-08-27T16:30:00Z</v>
          </cell>
          <cell r="U336">
            <v>11</v>
          </cell>
          <cell r="V336">
            <v>1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4</v>
          </cell>
          <cell r="AB336">
            <v>0</v>
          </cell>
          <cell r="AC336">
            <v>13896</v>
          </cell>
          <cell r="AD336">
            <v>0</v>
          </cell>
          <cell r="AE336">
            <v>1</v>
          </cell>
          <cell r="AF336">
            <v>2</v>
          </cell>
          <cell r="AG336">
            <v>0</v>
          </cell>
          <cell r="AH336">
            <v>1</v>
          </cell>
        </row>
        <row r="337">
          <cell r="A337" t="str">
            <v>Christian Saydee</v>
          </cell>
          <cell r="B337" t="str">
            <v>FWD</v>
          </cell>
          <cell r="C337" t="str">
            <v>Bournemouth</v>
          </cell>
          <cell r="D337">
            <v>-0.4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597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36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str">
            <v>2022-08-27T14:00:00Z</v>
          </cell>
          <cell r="U337">
            <v>0</v>
          </cell>
          <cell r="V337">
            <v>12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4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9</v>
          </cell>
          <cell r="AG337">
            <v>0</v>
          </cell>
          <cell r="AH337">
            <v>0</v>
          </cell>
        </row>
        <row r="338">
          <cell r="A338" t="str">
            <v>Emile Smith Rowe</v>
          </cell>
          <cell r="B338" t="str">
            <v>MID</v>
          </cell>
          <cell r="C338" t="str">
            <v>Arsenal</v>
          </cell>
          <cell r="D338">
            <v>1.5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12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31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 t="str">
            <v>2022-08-27T16:30:00Z</v>
          </cell>
          <cell r="U338">
            <v>0</v>
          </cell>
          <cell r="V338">
            <v>9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4</v>
          </cell>
          <cell r="AB338">
            <v>0</v>
          </cell>
          <cell r="AC338">
            <v>77762</v>
          </cell>
          <cell r="AD338">
            <v>0</v>
          </cell>
          <cell r="AE338">
            <v>1</v>
          </cell>
          <cell r="AF338">
            <v>2</v>
          </cell>
          <cell r="AG338">
            <v>0</v>
          </cell>
          <cell r="AH338">
            <v>0</v>
          </cell>
        </row>
        <row r="339">
          <cell r="A339" t="str">
            <v>Rico Henry</v>
          </cell>
          <cell r="B339" t="str">
            <v>DEF</v>
          </cell>
          <cell r="C339" t="str">
            <v>Brentford</v>
          </cell>
          <cell r="D339">
            <v>3.2</v>
          </cell>
          <cell r="E339">
            <v>0</v>
          </cell>
          <cell r="F339">
            <v>0</v>
          </cell>
          <cell r="G339">
            <v>11</v>
          </cell>
          <cell r="H339">
            <v>0</v>
          </cell>
          <cell r="I339">
            <v>27.1</v>
          </cell>
          <cell r="J339">
            <v>85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33</v>
          </cell>
          <cell r="P339">
            <v>1</v>
          </cell>
          <cell r="Q339">
            <v>0</v>
          </cell>
          <cell r="R339">
            <v>4.8</v>
          </cell>
          <cell r="S339">
            <v>16.600000000000001</v>
          </cell>
          <cell r="T339" t="str">
            <v>2022-08-27T14:00:00Z</v>
          </cell>
          <cell r="U339">
            <v>90</v>
          </cell>
          <cell r="V339">
            <v>8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4</v>
          </cell>
          <cell r="AB339">
            <v>0</v>
          </cell>
          <cell r="AC339">
            <v>135632</v>
          </cell>
          <cell r="AD339">
            <v>0</v>
          </cell>
          <cell r="AE339">
            <v>1</v>
          </cell>
          <cell r="AF339">
            <v>1</v>
          </cell>
          <cell r="AG339">
            <v>4</v>
          </cell>
          <cell r="AH339">
            <v>2</v>
          </cell>
        </row>
        <row r="340">
          <cell r="A340" t="str">
            <v>Matt Turner</v>
          </cell>
          <cell r="B340" t="str">
            <v>GK</v>
          </cell>
          <cell r="C340" t="str">
            <v>Arsenal</v>
          </cell>
          <cell r="D340">
            <v>1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24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31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 t="str">
            <v>2022-08-27T16:30:00Z</v>
          </cell>
          <cell r="U340">
            <v>0</v>
          </cell>
          <cell r="V340">
            <v>9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4</v>
          </cell>
          <cell r="AB340">
            <v>0</v>
          </cell>
          <cell r="AC340">
            <v>69615</v>
          </cell>
          <cell r="AD340">
            <v>0</v>
          </cell>
          <cell r="AE340">
            <v>1</v>
          </cell>
          <cell r="AF340">
            <v>2</v>
          </cell>
          <cell r="AG340">
            <v>0</v>
          </cell>
          <cell r="AH340">
            <v>0</v>
          </cell>
        </row>
        <row r="341">
          <cell r="A341" t="str">
            <v>Harry Wilson</v>
          </cell>
          <cell r="B341" t="str">
            <v>MID</v>
          </cell>
          <cell r="C341" t="str">
            <v>Fulham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212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31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 t="str">
            <v>2022-08-27T16:30:00Z</v>
          </cell>
          <cell r="U341">
            <v>0</v>
          </cell>
          <cell r="V341">
            <v>1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4</v>
          </cell>
          <cell r="AB341">
            <v>0</v>
          </cell>
          <cell r="AC341">
            <v>4448</v>
          </cell>
          <cell r="AD341">
            <v>0</v>
          </cell>
          <cell r="AE341">
            <v>1</v>
          </cell>
          <cell r="AF341">
            <v>2</v>
          </cell>
          <cell r="AG341">
            <v>0</v>
          </cell>
          <cell r="AH341">
            <v>0</v>
          </cell>
        </row>
        <row r="342">
          <cell r="A342" t="str">
            <v>Halil DerviÅŸoÄŸlu</v>
          </cell>
          <cell r="B342" t="str">
            <v>FWD</v>
          </cell>
          <cell r="C342" t="str">
            <v>Brentford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541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33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 t="str">
            <v>2022-08-27T14:00:00Z</v>
          </cell>
          <cell r="U342">
            <v>0</v>
          </cell>
          <cell r="V342">
            <v>8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4</v>
          </cell>
          <cell r="AB342">
            <v>0</v>
          </cell>
          <cell r="AC342">
            <v>259686</v>
          </cell>
          <cell r="AD342">
            <v>0</v>
          </cell>
          <cell r="AE342">
            <v>1</v>
          </cell>
          <cell r="AF342">
            <v>1</v>
          </cell>
          <cell r="AG342">
            <v>0</v>
          </cell>
          <cell r="AH342">
            <v>0</v>
          </cell>
        </row>
        <row r="343">
          <cell r="A343" t="str">
            <v>Tim Ream</v>
          </cell>
          <cell r="B343" t="str">
            <v>DEF</v>
          </cell>
          <cell r="C343" t="str">
            <v>Fulham</v>
          </cell>
          <cell r="D343">
            <v>1.2</v>
          </cell>
          <cell r="E343">
            <v>0</v>
          </cell>
          <cell r="F343">
            <v>0</v>
          </cell>
          <cell r="G343">
            <v>16</v>
          </cell>
          <cell r="H343">
            <v>0</v>
          </cell>
          <cell r="I343">
            <v>0.1</v>
          </cell>
          <cell r="J343">
            <v>201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31</v>
          </cell>
          <cell r="P343">
            <v>2</v>
          </cell>
          <cell r="Q343">
            <v>0</v>
          </cell>
          <cell r="R343">
            <v>2.6</v>
          </cell>
          <cell r="S343">
            <v>26</v>
          </cell>
          <cell r="T343" t="str">
            <v>2022-08-27T16:30:00Z</v>
          </cell>
          <cell r="U343">
            <v>87</v>
          </cell>
          <cell r="V343">
            <v>1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4</v>
          </cell>
          <cell r="AB343">
            <v>0</v>
          </cell>
          <cell r="AC343">
            <v>10828</v>
          </cell>
          <cell r="AD343">
            <v>0</v>
          </cell>
          <cell r="AE343">
            <v>1</v>
          </cell>
          <cell r="AF343">
            <v>2</v>
          </cell>
          <cell r="AG343">
            <v>0</v>
          </cell>
          <cell r="AH343">
            <v>1</v>
          </cell>
        </row>
        <row r="344">
          <cell r="A344" t="str">
            <v>Sergi CanÃ³s TenÃ©s</v>
          </cell>
          <cell r="B344" t="str">
            <v>DEF</v>
          </cell>
          <cell r="C344" t="str">
            <v>Brentford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82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33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 t="str">
            <v>2022-08-27T14:00:00Z</v>
          </cell>
          <cell r="U344">
            <v>0</v>
          </cell>
          <cell r="V344">
            <v>8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4</v>
          </cell>
          <cell r="AB344">
            <v>0</v>
          </cell>
          <cell r="AC344">
            <v>1170</v>
          </cell>
          <cell r="AD344">
            <v>0</v>
          </cell>
          <cell r="AE344">
            <v>1</v>
          </cell>
          <cell r="AF344">
            <v>1</v>
          </cell>
          <cell r="AG344">
            <v>0</v>
          </cell>
          <cell r="AH344">
            <v>0</v>
          </cell>
        </row>
        <row r="345">
          <cell r="A345" t="str">
            <v>Joel Ward</v>
          </cell>
          <cell r="B345" t="str">
            <v>DEF</v>
          </cell>
          <cell r="C345" t="str">
            <v>Crystal Palace</v>
          </cell>
          <cell r="D345">
            <v>-0.2</v>
          </cell>
          <cell r="E345">
            <v>0</v>
          </cell>
          <cell r="F345">
            <v>0</v>
          </cell>
          <cell r="G345">
            <v>11</v>
          </cell>
          <cell r="H345">
            <v>0</v>
          </cell>
          <cell r="I345">
            <v>0.3</v>
          </cell>
          <cell r="J345">
            <v>156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37</v>
          </cell>
          <cell r="P345">
            <v>4</v>
          </cell>
          <cell r="Q345">
            <v>0</v>
          </cell>
          <cell r="R345">
            <v>1.1000000000000001</v>
          </cell>
          <cell r="S345">
            <v>10.4</v>
          </cell>
          <cell r="T345" t="str">
            <v>2022-08-27T14:00:00Z</v>
          </cell>
          <cell r="U345">
            <v>90</v>
          </cell>
          <cell r="V345">
            <v>13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4</v>
          </cell>
          <cell r="AB345">
            <v>0</v>
          </cell>
          <cell r="AC345">
            <v>18457</v>
          </cell>
          <cell r="AD345">
            <v>0</v>
          </cell>
          <cell r="AE345">
            <v>2</v>
          </cell>
          <cell r="AF345">
            <v>4</v>
          </cell>
          <cell r="AG345">
            <v>0</v>
          </cell>
          <cell r="AH345">
            <v>0</v>
          </cell>
        </row>
        <row r="346">
          <cell r="A346" t="str">
            <v>Hwang Hee-chan</v>
          </cell>
          <cell r="B346" t="str">
            <v>MID</v>
          </cell>
          <cell r="C346" t="str">
            <v>Wolves</v>
          </cell>
          <cell r="D346">
            <v>2</v>
          </cell>
          <cell r="E346">
            <v>0</v>
          </cell>
          <cell r="F346">
            <v>0</v>
          </cell>
          <cell r="G346">
            <v>3</v>
          </cell>
          <cell r="H346">
            <v>0</v>
          </cell>
          <cell r="I346">
            <v>0</v>
          </cell>
          <cell r="J346">
            <v>481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40</v>
          </cell>
          <cell r="P346">
            <v>1</v>
          </cell>
          <cell r="Q346">
            <v>0</v>
          </cell>
          <cell r="R346">
            <v>0.2</v>
          </cell>
          <cell r="S346">
            <v>0</v>
          </cell>
          <cell r="T346" t="str">
            <v>2022-08-28T13:00:00Z</v>
          </cell>
          <cell r="U346">
            <v>6</v>
          </cell>
          <cell r="V346">
            <v>15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4</v>
          </cell>
          <cell r="AB346">
            <v>0</v>
          </cell>
          <cell r="AC346">
            <v>32012</v>
          </cell>
          <cell r="AD346">
            <v>0</v>
          </cell>
          <cell r="AE346">
            <v>1</v>
          </cell>
          <cell r="AF346">
            <v>1</v>
          </cell>
          <cell r="AG346">
            <v>2</v>
          </cell>
          <cell r="AH346">
            <v>1</v>
          </cell>
        </row>
        <row r="347">
          <cell r="A347" t="str">
            <v>Jarrad Branthwaite</v>
          </cell>
          <cell r="B347" t="str">
            <v>DEF</v>
          </cell>
          <cell r="C347" t="str">
            <v>Everton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196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33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 t="str">
            <v>2022-08-27T14:00:00Z</v>
          </cell>
          <cell r="U347">
            <v>0</v>
          </cell>
          <cell r="V347">
            <v>4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4</v>
          </cell>
          <cell r="AB347">
            <v>0</v>
          </cell>
          <cell r="AC347">
            <v>2054</v>
          </cell>
          <cell r="AD347">
            <v>0</v>
          </cell>
          <cell r="AE347">
            <v>1</v>
          </cell>
          <cell r="AF347">
            <v>1</v>
          </cell>
          <cell r="AG347">
            <v>0</v>
          </cell>
          <cell r="AH347">
            <v>0</v>
          </cell>
        </row>
        <row r="348">
          <cell r="A348" t="str">
            <v>Thilo Kehrer</v>
          </cell>
          <cell r="B348" t="str">
            <v>DEF</v>
          </cell>
          <cell r="C348" t="str">
            <v>West Ham</v>
          </cell>
          <cell r="D348">
            <v>3</v>
          </cell>
          <cell r="E348">
            <v>0</v>
          </cell>
          <cell r="F348">
            <v>0</v>
          </cell>
          <cell r="G348">
            <v>26</v>
          </cell>
          <cell r="H348">
            <v>1</v>
          </cell>
          <cell r="I348">
            <v>0.4</v>
          </cell>
          <cell r="J348">
            <v>588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32</v>
          </cell>
          <cell r="P348">
            <v>0</v>
          </cell>
          <cell r="Q348">
            <v>0</v>
          </cell>
          <cell r="R348">
            <v>1.4</v>
          </cell>
          <cell r="S348">
            <v>13.6</v>
          </cell>
          <cell r="T348" t="str">
            <v>2022-08-28T13:00:00Z</v>
          </cell>
          <cell r="U348">
            <v>90</v>
          </cell>
          <cell r="V348">
            <v>2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4</v>
          </cell>
          <cell r="AB348">
            <v>0</v>
          </cell>
          <cell r="AC348">
            <v>2743</v>
          </cell>
          <cell r="AD348">
            <v>0</v>
          </cell>
          <cell r="AE348">
            <v>1</v>
          </cell>
          <cell r="AF348">
            <v>0</v>
          </cell>
          <cell r="AG348">
            <v>0</v>
          </cell>
          <cell r="AH348">
            <v>6</v>
          </cell>
        </row>
        <row r="349">
          <cell r="A349" t="str">
            <v>Harvey Elliott</v>
          </cell>
          <cell r="B349" t="str">
            <v>MID</v>
          </cell>
          <cell r="C349" t="str">
            <v>Liverpool</v>
          </cell>
          <cell r="D349">
            <v>4.7</v>
          </cell>
          <cell r="E349">
            <v>0</v>
          </cell>
          <cell r="F349">
            <v>0</v>
          </cell>
          <cell r="G349">
            <v>32</v>
          </cell>
          <cell r="H349">
            <v>0</v>
          </cell>
          <cell r="I349">
            <v>17.8</v>
          </cell>
          <cell r="J349">
            <v>294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36</v>
          </cell>
          <cell r="P349">
            <v>0</v>
          </cell>
          <cell r="Q349">
            <v>1</v>
          </cell>
          <cell r="R349">
            <v>7.1</v>
          </cell>
          <cell r="S349">
            <v>39.799999999999997</v>
          </cell>
          <cell r="T349" t="str">
            <v>2022-08-27T14:00:00Z</v>
          </cell>
          <cell r="U349">
            <v>45</v>
          </cell>
          <cell r="V349">
            <v>3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4</v>
          </cell>
          <cell r="AB349">
            <v>0</v>
          </cell>
          <cell r="AC349">
            <v>42458</v>
          </cell>
          <cell r="AD349">
            <v>0</v>
          </cell>
          <cell r="AE349">
            <v>0</v>
          </cell>
          <cell r="AF349">
            <v>9</v>
          </cell>
          <cell r="AG349">
            <v>13</v>
          </cell>
          <cell r="AH349">
            <v>6</v>
          </cell>
        </row>
        <row r="350">
          <cell r="A350" t="str">
            <v>Robin Koch</v>
          </cell>
          <cell r="B350" t="str">
            <v>DEF</v>
          </cell>
          <cell r="C350" t="str">
            <v>Leeds</v>
          </cell>
          <cell r="D350">
            <v>2.2999999999999998</v>
          </cell>
          <cell r="E350">
            <v>0</v>
          </cell>
          <cell r="F350">
            <v>0</v>
          </cell>
          <cell r="G350">
            <v>13</v>
          </cell>
          <cell r="H350">
            <v>0</v>
          </cell>
          <cell r="I350">
            <v>0.8</v>
          </cell>
          <cell r="J350">
            <v>230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34</v>
          </cell>
          <cell r="P350">
            <v>1</v>
          </cell>
          <cell r="Q350">
            <v>0</v>
          </cell>
          <cell r="R350">
            <v>1.9</v>
          </cell>
          <cell r="S350">
            <v>18</v>
          </cell>
          <cell r="T350" t="str">
            <v>2022-08-27T14:00:00Z</v>
          </cell>
          <cell r="U350">
            <v>90</v>
          </cell>
          <cell r="V350">
            <v>5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4</v>
          </cell>
          <cell r="AB350">
            <v>0</v>
          </cell>
          <cell r="AC350">
            <v>15950</v>
          </cell>
          <cell r="AD350">
            <v>0</v>
          </cell>
          <cell r="AE350">
            <v>0</v>
          </cell>
          <cell r="AF350">
            <v>1</v>
          </cell>
          <cell r="AG350">
            <v>0</v>
          </cell>
          <cell r="AH350">
            <v>2</v>
          </cell>
        </row>
        <row r="351">
          <cell r="A351" t="str">
            <v>Hamza Choudhury</v>
          </cell>
          <cell r="B351" t="str">
            <v>MID</v>
          </cell>
          <cell r="C351" t="str">
            <v>Leicester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263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35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 t="str">
            <v>2022-08-27T14:00:00Z</v>
          </cell>
          <cell r="U351">
            <v>0</v>
          </cell>
          <cell r="V351">
            <v>6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4</v>
          </cell>
          <cell r="AB351">
            <v>0</v>
          </cell>
          <cell r="AC351">
            <v>9791</v>
          </cell>
          <cell r="AD351">
            <v>0</v>
          </cell>
          <cell r="AE351">
            <v>1</v>
          </cell>
          <cell r="AF351">
            <v>2</v>
          </cell>
          <cell r="AG351">
            <v>0</v>
          </cell>
          <cell r="AH351">
            <v>0</v>
          </cell>
        </row>
        <row r="352">
          <cell r="A352" t="str">
            <v>Kelechi Iheanacho</v>
          </cell>
          <cell r="B352" t="str">
            <v>FWD</v>
          </cell>
          <cell r="C352" t="str">
            <v>Leicester</v>
          </cell>
          <cell r="D352">
            <v>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12</v>
          </cell>
          <cell r="J352">
            <v>262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35</v>
          </cell>
          <cell r="P352">
            <v>1</v>
          </cell>
          <cell r="Q352">
            <v>0</v>
          </cell>
          <cell r="R352">
            <v>2.8</v>
          </cell>
          <cell r="S352">
            <v>0</v>
          </cell>
          <cell r="T352" t="str">
            <v>2022-08-27T14:00:00Z</v>
          </cell>
          <cell r="U352">
            <v>35</v>
          </cell>
          <cell r="V352">
            <v>6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4</v>
          </cell>
          <cell r="AB352">
            <v>0</v>
          </cell>
          <cell r="AC352">
            <v>63291</v>
          </cell>
          <cell r="AD352">
            <v>0</v>
          </cell>
          <cell r="AE352">
            <v>1</v>
          </cell>
          <cell r="AF352">
            <v>2</v>
          </cell>
          <cell r="AG352">
            <v>17</v>
          </cell>
          <cell r="AH352">
            <v>1</v>
          </cell>
        </row>
        <row r="353">
          <cell r="A353" t="str">
            <v>Yan Valery</v>
          </cell>
          <cell r="B353" t="str">
            <v>DEF</v>
          </cell>
          <cell r="C353" t="str">
            <v>Southampton</v>
          </cell>
          <cell r="D353">
            <v>-0.5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414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39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 t="str">
            <v>2022-08-27T11:30:00Z</v>
          </cell>
          <cell r="U353">
            <v>0</v>
          </cell>
          <cell r="V353">
            <v>14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4</v>
          </cell>
          <cell r="AB353">
            <v>0</v>
          </cell>
          <cell r="AC353">
            <v>82239</v>
          </cell>
          <cell r="AD353">
            <v>0</v>
          </cell>
          <cell r="AE353">
            <v>1</v>
          </cell>
          <cell r="AF353">
            <v>0</v>
          </cell>
          <cell r="AG353">
            <v>0</v>
          </cell>
          <cell r="AH353">
            <v>0</v>
          </cell>
        </row>
        <row r="354">
          <cell r="A354" t="str">
            <v>Rayan AÃ¯t-Nouri</v>
          </cell>
          <cell r="B354" t="str">
            <v>DEF</v>
          </cell>
          <cell r="C354" t="str">
            <v>Wolves</v>
          </cell>
          <cell r="D354">
            <v>1.5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487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40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 t="str">
            <v>2022-08-28T13:00:00Z</v>
          </cell>
          <cell r="U354">
            <v>0</v>
          </cell>
          <cell r="V354">
            <v>15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4</v>
          </cell>
          <cell r="AB354">
            <v>0</v>
          </cell>
          <cell r="AC354">
            <v>150838</v>
          </cell>
          <cell r="AD354">
            <v>0</v>
          </cell>
          <cell r="AE354">
            <v>1</v>
          </cell>
          <cell r="AF354">
            <v>1</v>
          </cell>
          <cell r="AG354">
            <v>0</v>
          </cell>
          <cell r="AH354">
            <v>0</v>
          </cell>
        </row>
        <row r="355">
          <cell r="A355" t="str">
            <v>Chem Campbell</v>
          </cell>
          <cell r="B355" t="str">
            <v>MID</v>
          </cell>
          <cell r="C355" t="str">
            <v>Wolves</v>
          </cell>
          <cell r="D355">
            <v>0.2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568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40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 t="str">
            <v>2022-08-28T13:00:00Z</v>
          </cell>
          <cell r="U355">
            <v>0</v>
          </cell>
          <cell r="V355">
            <v>15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4</v>
          </cell>
          <cell r="AB355">
            <v>0</v>
          </cell>
          <cell r="AC355">
            <v>23174</v>
          </cell>
          <cell r="AD355">
            <v>0</v>
          </cell>
          <cell r="AE355">
            <v>1</v>
          </cell>
          <cell r="AF355">
            <v>1</v>
          </cell>
          <cell r="AG355">
            <v>0</v>
          </cell>
          <cell r="AH355">
            <v>0</v>
          </cell>
        </row>
        <row r="356">
          <cell r="A356" t="str">
            <v>Phil Jones</v>
          </cell>
          <cell r="B356" t="str">
            <v>DEF</v>
          </cell>
          <cell r="C356" t="str">
            <v>Man Utd</v>
          </cell>
          <cell r="D356">
            <v>0.5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328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39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 t="str">
            <v>2022-08-27T11:30:00Z</v>
          </cell>
          <cell r="U356">
            <v>0</v>
          </cell>
          <cell r="V356">
            <v>17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4</v>
          </cell>
          <cell r="AB356">
            <v>0</v>
          </cell>
          <cell r="AC356">
            <v>32753</v>
          </cell>
          <cell r="AD356">
            <v>0</v>
          </cell>
          <cell r="AE356">
            <v>1</v>
          </cell>
          <cell r="AF356">
            <v>0</v>
          </cell>
          <cell r="AG356">
            <v>0</v>
          </cell>
          <cell r="AH356">
            <v>0</v>
          </cell>
        </row>
        <row r="357">
          <cell r="A357" t="str">
            <v>Michael Keane</v>
          </cell>
          <cell r="B357" t="str">
            <v>DEF</v>
          </cell>
          <cell r="C357" t="str">
            <v>Everton</v>
          </cell>
          <cell r="D357">
            <v>0.2</v>
          </cell>
          <cell r="E357">
            <v>0</v>
          </cell>
          <cell r="F357">
            <v>0</v>
          </cell>
          <cell r="G357">
            <v>4</v>
          </cell>
          <cell r="H357">
            <v>0</v>
          </cell>
          <cell r="I357">
            <v>0.3</v>
          </cell>
          <cell r="J357">
            <v>180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33</v>
          </cell>
          <cell r="P357">
            <v>1</v>
          </cell>
          <cell r="Q357">
            <v>0</v>
          </cell>
          <cell r="R357">
            <v>0.7</v>
          </cell>
          <cell r="S357">
            <v>6.4</v>
          </cell>
          <cell r="T357" t="str">
            <v>2022-08-27T14:00:00Z</v>
          </cell>
          <cell r="U357">
            <v>22</v>
          </cell>
          <cell r="V357">
            <v>4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4</v>
          </cell>
          <cell r="AB357">
            <v>0</v>
          </cell>
          <cell r="AC357">
            <v>50881</v>
          </cell>
          <cell r="AD357">
            <v>0</v>
          </cell>
          <cell r="AE357">
            <v>1</v>
          </cell>
          <cell r="AF357">
            <v>1</v>
          </cell>
          <cell r="AG357">
            <v>0</v>
          </cell>
          <cell r="AH357">
            <v>1</v>
          </cell>
        </row>
        <row r="358">
          <cell r="A358" t="str">
            <v>Emiliano Marcondes</v>
          </cell>
          <cell r="B358" t="str">
            <v>MID</v>
          </cell>
          <cell r="C358" t="str">
            <v>Bournemouth</v>
          </cell>
          <cell r="D358">
            <v>-1.3</v>
          </cell>
          <cell r="E358">
            <v>0</v>
          </cell>
          <cell r="F358">
            <v>0</v>
          </cell>
          <cell r="G358">
            <v>3</v>
          </cell>
          <cell r="H358">
            <v>0</v>
          </cell>
          <cell r="I358">
            <v>0</v>
          </cell>
          <cell r="J358">
            <v>63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36</v>
          </cell>
          <cell r="P358">
            <v>1</v>
          </cell>
          <cell r="Q358">
            <v>0</v>
          </cell>
          <cell r="R358">
            <v>0.1</v>
          </cell>
          <cell r="S358">
            <v>1.2</v>
          </cell>
          <cell r="T358" t="str">
            <v>2022-08-27T14:00:00Z</v>
          </cell>
          <cell r="U358">
            <v>8</v>
          </cell>
          <cell r="V358">
            <v>12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4</v>
          </cell>
          <cell r="AB358">
            <v>0</v>
          </cell>
          <cell r="AC358">
            <v>1737</v>
          </cell>
          <cell r="AD358">
            <v>0</v>
          </cell>
          <cell r="AE358">
            <v>0</v>
          </cell>
          <cell r="AF358">
            <v>9</v>
          </cell>
          <cell r="AG358">
            <v>0</v>
          </cell>
          <cell r="AH358">
            <v>1</v>
          </cell>
        </row>
        <row r="359">
          <cell r="A359" t="str">
            <v>Boubakary SoumarÃ©</v>
          </cell>
          <cell r="B359" t="str">
            <v>MID</v>
          </cell>
          <cell r="C359" t="str">
            <v>Leicester</v>
          </cell>
          <cell r="D359">
            <v>-0.3</v>
          </cell>
          <cell r="E359">
            <v>0</v>
          </cell>
          <cell r="F359">
            <v>0</v>
          </cell>
          <cell r="G359">
            <v>8</v>
          </cell>
          <cell r="H359">
            <v>0</v>
          </cell>
          <cell r="I359">
            <v>2.4</v>
          </cell>
          <cell r="J359">
            <v>269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35</v>
          </cell>
          <cell r="P359">
            <v>1</v>
          </cell>
          <cell r="Q359">
            <v>0</v>
          </cell>
          <cell r="R359">
            <v>0.7</v>
          </cell>
          <cell r="S359">
            <v>5</v>
          </cell>
          <cell r="T359" t="str">
            <v>2022-08-27T14:00:00Z</v>
          </cell>
          <cell r="U359">
            <v>54</v>
          </cell>
          <cell r="V359">
            <v>6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4</v>
          </cell>
          <cell r="AB359">
            <v>0</v>
          </cell>
          <cell r="AC359">
            <v>42977</v>
          </cell>
          <cell r="AD359">
            <v>0</v>
          </cell>
          <cell r="AE359">
            <v>1</v>
          </cell>
          <cell r="AF359">
            <v>2</v>
          </cell>
          <cell r="AG359">
            <v>0</v>
          </cell>
          <cell r="AH359">
            <v>1</v>
          </cell>
        </row>
        <row r="360">
          <cell r="A360" t="str">
            <v>Kepa Arrizabalaga</v>
          </cell>
          <cell r="B360" t="str">
            <v>GK</v>
          </cell>
          <cell r="C360" t="str">
            <v>Chelsea</v>
          </cell>
          <cell r="D360">
            <v>0.5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133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35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 t="str">
            <v>2022-08-27T14:00:00Z</v>
          </cell>
          <cell r="U360">
            <v>0</v>
          </cell>
          <cell r="V360">
            <v>10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4</v>
          </cell>
          <cell r="AB360">
            <v>0</v>
          </cell>
          <cell r="AC360">
            <v>21722</v>
          </cell>
          <cell r="AD360">
            <v>0</v>
          </cell>
          <cell r="AE360">
            <v>1</v>
          </cell>
          <cell r="AF360">
            <v>2</v>
          </cell>
          <cell r="AG360">
            <v>0</v>
          </cell>
          <cell r="AH360">
            <v>0</v>
          </cell>
        </row>
        <row r="361">
          <cell r="A361" t="str">
            <v>Joe Lolley</v>
          </cell>
          <cell r="B361" t="str">
            <v>MID</v>
          </cell>
          <cell r="C361" t="str">
            <v>Nott'm Forest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384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 t="str">
            <v>2022-08-28T15:30:00Z</v>
          </cell>
          <cell r="U361">
            <v>0</v>
          </cell>
          <cell r="V361">
            <v>18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4</v>
          </cell>
          <cell r="AB361">
            <v>0</v>
          </cell>
          <cell r="AC361">
            <v>2521</v>
          </cell>
          <cell r="AD361">
            <v>0</v>
          </cell>
          <cell r="AE361">
            <v>2</v>
          </cell>
          <cell r="AF361">
            <v>0</v>
          </cell>
          <cell r="AG361">
            <v>0</v>
          </cell>
          <cell r="AH361">
            <v>0</v>
          </cell>
        </row>
        <row r="362">
          <cell r="A362" t="str">
            <v>Yoane Wissa</v>
          </cell>
          <cell r="B362" t="str">
            <v>MID</v>
          </cell>
          <cell r="C362" t="str">
            <v>Brentford</v>
          </cell>
          <cell r="D362">
            <v>2.2000000000000002</v>
          </cell>
          <cell r="E362">
            <v>0</v>
          </cell>
          <cell r="F362">
            <v>0</v>
          </cell>
          <cell r="G362">
            <v>-4</v>
          </cell>
          <cell r="H362">
            <v>0</v>
          </cell>
          <cell r="I362">
            <v>0.1</v>
          </cell>
          <cell r="J362">
            <v>89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33</v>
          </cell>
          <cell r="P362">
            <v>1</v>
          </cell>
          <cell r="Q362">
            <v>0</v>
          </cell>
          <cell r="R362">
            <v>0.4</v>
          </cell>
          <cell r="S362">
            <v>0</v>
          </cell>
          <cell r="T362" t="str">
            <v>2022-08-27T14:00:00Z</v>
          </cell>
          <cell r="U362">
            <v>68</v>
          </cell>
          <cell r="V362">
            <v>8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4</v>
          </cell>
          <cell r="AB362">
            <v>0</v>
          </cell>
          <cell r="AC362">
            <v>17022</v>
          </cell>
          <cell r="AD362">
            <v>0</v>
          </cell>
          <cell r="AE362">
            <v>1</v>
          </cell>
          <cell r="AF362">
            <v>1</v>
          </cell>
          <cell r="AG362">
            <v>8</v>
          </cell>
          <cell r="AH362">
            <v>1</v>
          </cell>
        </row>
        <row r="363">
          <cell r="A363" t="str">
            <v>Harry Arter</v>
          </cell>
          <cell r="B363" t="str">
            <v>MID</v>
          </cell>
          <cell r="C363" t="str">
            <v>Nott'm Forest</v>
          </cell>
          <cell r="D363">
            <v>-1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378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38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 t="str">
            <v>2022-08-28T15:30:00Z</v>
          </cell>
          <cell r="U363">
            <v>0</v>
          </cell>
          <cell r="V363">
            <v>18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4</v>
          </cell>
          <cell r="AB363">
            <v>0</v>
          </cell>
          <cell r="AC363">
            <v>24811</v>
          </cell>
          <cell r="AD363">
            <v>0</v>
          </cell>
          <cell r="AE363">
            <v>2</v>
          </cell>
          <cell r="AF363">
            <v>0</v>
          </cell>
          <cell r="AG363">
            <v>0</v>
          </cell>
          <cell r="AH363">
            <v>0</v>
          </cell>
        </row>
        <row r="364">
          <cell r="A364" t="str">
            <v>Darko Gyabi</v>
          </cell>
          <cell r="B364" t="str">
            <v>MID</v>
          </cell>
          <cell r="C364" t="str">
            <v>Leeds</v>
          </cell>
          <cell r="D364">
            <v>-0.5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247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34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 t="str">
            <v>2022-08-27T14:00:00Z</v>
          </cell>
          <cell r="U364">
            <v>0</v>
          </cell>
          <cell r="V364">
            <v>5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4</v>
          </cell>
          <cell r="AB364">
            <v>0</v>
          </cell>
          <cell r="AC364">
            <v>14600</v>
          </cell>
          <cell r="AD364">
            <v>0</v>
          </cell>
          <cell r="AE364">
            <v>0</v>
          </cell>
          <cell r="AF364">
            <v>1</v>
          </cell>
          <cell r="AG364">
            <v>0</v>
          </cell>
          <cell r="AH364">
            <v>0</v>
          </cell>
        </row>
        <row r="365">
          <cell r="A365" t="str">
            <v>Manuel Lanzini</v>
          </cell>
          <cell r="B365" t="str">
            <v>MID</v>
          </cell>
          <cell r="C365" t="str">
            <v>West Ham</v>
          </cell>
          <cell r="D365">
            <v>0.8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460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32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str">
            <v>2022-08-28T13:00:00Z</v>
          </cell>
          <cell r="U365">
            <v>0</v>
          </cell>
          <cell r="V365">
            <v>2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4</v>
          </cell>
          <cell r="AB365">
            <v>0</v>
          </cell>
          <cell r="AC365">
            <v>22700</v>
          </cell>
          <cell r="AD365">
            <v>0</v>
          </cell>
          <cell r="AE365">
            <v>1</v>
          </cell>
          <cell r="AF365">
            <v>0</v>
          </cell>
          <cell r="AG365">
            <v>0</v>
          </cell>
          <cell r="AH365">
            <v>0</v>
          </cell>
        </row>
        <row r="366">
          <cell r="A366" t="str">
            <v>Ayoze PÃ©rez</v>
          </cell>
          <cell r="B366" t="str">
            <v>MID</v>
          </cell>
          <cell r="C366" t="str">
            <v>Leicester</v>
          </cell>
          <cell r="D366">
            <v>1.3</v>
          </cell>
          <cell r="E366">
            <v>0</v>
          </cell>
          <cell r="F366">
            <v>0</v>
          </cell>
          <cell r="G366">
            <v>7</v>
          </cell>
          <cell r="H366">
            <v>0</v>
          </cell>
          <cell r="I366">
            <v>24.9</v>
          </cell>
          <cell r="J366">
            <v>260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35</v>
          </cell>
          <cell r="P366">
            <v>1</v>
          </cell>
          <cell r="Q366">
            <v>0</v>
          </cell>
          <cell r="R366">
            <v>3.9</v>
          </cell>
          <cell r="S366">
            <v>4</v>
          </cell>
          <cell r="T366" t="str">
            <v>2022-08-27T14:00:00Z</v>
          </cell>
          <cell r="U366">
            <v>35</v>
          </cell>
          <cell r="V366">
            <v>6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4</v>
          </cell>
          <cell r="AB366">
            <v>0</v>
          </cell>
          <cell r="AC366">
            <v>13392</v>
          </cell>
          <cell r="AD366">
            <v>0</v>
          </cell>
          <cell r="AE366">
            <v>1</v>
          </cell>
          <cell r="AF366">
            <v>2</v>
          </cell>
          <cell r="AG366">
            <v>10</v>
          </cell>
          <cell r="AH366">
            <v>1</v>
          </cell>
        </row>
        <row r="367">
          <cell r="A367" t="str">
            <v>Sam Johnstone</v>
          </cell>
          <cell r="B367" t="str">
            <v>GK</v>
          </cell>
          <cell r="C367" t="str">
            <v>Crystal Palace</v>
          </cell>
          <cell r="D367">
            <v>-1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175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37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 t="str">
            <v>2022-08-27T14:00:00Z</v>
          </cell>
          <cell r="U367">
            <v>0</v>
          </cell>
          <cell r="V367">
            <v>13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4</v>
          </cell>
          <cell r="AB367">
            <v>0</v>
          </cell>
          <cell r="AC367">
            <v>13424</v>
          </cell>
          <cell r="AD367">
            <v>0</v>
          </cell>
          <cell r="AE367">
            <v>2</v>
          </cell>
          <cell r="AF367">
            <v>4</v>
          </cell>
          <cell r="AG367">
            <v>0</v>
          </cell>
          <cell r="AH367">
            <v>0</v>
          </cell>
        </row>
        <row r="368">
          <cell r="A368" t="str">
            <v>Kasper Schmeichel</v>
          </cell>
          <cell r="B368" t="str">
            <v>GK</v>
          </cell>
          <cell r="C368" t="str">
            <v>Leicester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248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35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 t="str">
            <v>2022-08-27T14:00:00Z</v>
          </cell>
          <cell r="U368">
            <v>0</v>
          </cell>
          <cell r="V368">
            <v>6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4</v>
          </cell>
          <cell r="AB368">
            <v>0</v>
          </cell>
          <cell r="AC368">
            <v>20280</v>
          </cell>
          <cell r="AD368">
            <v>0</v>
          </cell>
          <cell r="AE368">
            <v>1</v>
          </cell>
          <cell r="AF368">
            <v>2</v>
          </cell>
          <cell r="AG368">
            <v>0</v>
          </cell>
          <cell r="AH368">
            <v>0</v>
          </cell>
        </row>
        <row r="369">
          <cell r="A369" t="str">
            <v>Marcus Forss</v>
          </cell>
          <cell r="B369" t="str">
            <v>FWD</v>
          </cell>
          <cell r="C369" t="str">
            <v>Brentford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97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33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 t="str">
            <v>2022-08-27T14:00:00Z</v>
          </cell>
          <cell r="U369">
            <v>0</v>
          </cell>
          <cell r="V369">
            <v>8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4</v>
          </cell>
          <cell r="AB369">
            <v>0</v>
          </cell>
          <cell r="AC369">
            <v>11140</v>
          </cell>
          <cell r="AD369">
            <v>0</v>
          </cell>
          <cell r="AE369">
            <v>1</v>
          </cell>
          <cell r="AF369">
            <v>1</v>
          </cell>
          <cell r="AG369">
            <v>0</v>
          </cell>
          <cell r="AH369">
            <v>0</v>
          </cell>
        </row>
        <row r="370">
          <cell r="A370" t="str">
            <v>Adam Webster</v>
          </cell>
          <cell r="B370" t="str">
            <v>DEF</v>
          </cell>
          <cell r="C370" t="str">
            <v>Brighton</v>
          </cell>
          <cell r="D370">
            <v>5.3</v>
          </cell>
          <cell r="E370">
            <v>0</v>
          </cell>
          <cell r="F370">
            <v>0</v>
          </cell>
          <cell r="G370">
            <v>17</v>
          </cell>
          <cell r="H370">
            <v>1</v>
          </cell>
          <cell r="I370">
            <v>0.4</v>
          </cell>
          <cell r="J370">
            <v>108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34</v>
          </cell>
          <cell r="P370">
            <v>0</v>
          </cell>
          <cell r="Q370">
            <v>0</v>
          </cell>
          <cell r="R370">
            <v>3</v>
          </cell>
          <cell r="S370">
            <v>17.399999999999999</v>
          </cell>
          <cell r="T370" t="str">
            <v>2022-08-27T14:00:00Z</v>
          </cell>
          <cell r="U370">
            <v>90</v>
          </cell>
          <cell r="V370">
            <v>11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4</v>
          </cell>
          <cell r="AB370">
            <v>0</v>
          </cell>
          <cell r="AC370">
            <v>28006</v>
          </cell>
          <cell r="AD370">
            <v>0</v>
          </cell>
          <cell r="AE370">
            <v>0</v>
          </cell>
          <cell r="AF370">
            <v>1</v>
          </cell>
          <cell r="AG370">
            <v>12</v>
          </cell>
          <cell r="AH370">
            <v>5</v>
          </cell>
        </row>
        <row r="371">
          <cell r="A371" t="str">
            <v>James Tarkowski</v>
          </cell>
          <cell r="B371" t="str">
            <v>DEF</v>
          </cell>
          <cell r="C371" t="str">
            <v>Everton</v>
          </cell>
          <cell r="D371">
            <v>1.8</v>
          </cell>
          <cell r="E371">
            <v>0</v>
          </cell>
          <cell r="F371">
            <v>0</v>
          </cell>
          <cell r="G371">
            <v>18</v>
          </cell>
          <cell r="H371">
            <v>0</v>
          </cell>
          <cell r="I371">
            <v>0.8</v>
          </cell>
          <cell r="J371">
            <v>199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33</v>
          </cell>
          <cell r="P371">
            <v>1</v>
          </cell>
          <cell r="Q371">
            <v>0</v>
          </cell>
          <cell r="R371">
            <v>6.2</v>
          </cell>
          <cell r="S371">
            <v>40</v>
          </cell>
          <cell r="T371" t="str">
            <v>2022-08-27T14:00:00Z</v>
          </cell>
          <cell r="U371">
            <v>90</v>
          </cell>
          <cell r="V371">
            <v>4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4</v>
          </cell>
          <cell r="AB371">
            <v>0</v>
          </cell>
          <cell r="AC371">
            <v>74647</v>
          </cell>
          <cell r="AD371">
            <v>0</v>
          </cell>
          <cell r="AE371">
            <v>1</v>
          </cell>
          <cell r="AF371">
            <v>1</v>
          </cell>
          <cell r="AG371">
            <v>21</v>
          </cell>
          <cell r="AH371">
            <v>2</v>
          </cell>
        </row>
        <row r="372">
          <cell r="A372" t="str">
            <v>Stefan Bajcetic</v>
          </cell>
          <cell r="B372" t="str">
            <v>MID</v>
          </cell>
          <cell r="C372" t="str">
            <v>Liverpool</v>
          </cell>
          <cell r="D372">
            <v>1.7</v>
          </cell>
          <cell r="E372">
            <v>0</v>
          </cell>
          <cell r="F372">
            <v>0</v>
          </cell>
          <cell r="G372">
            <v>6</v>
          </cell>
          <cell r="H372">
            <v>0</v>
          </cell>
          <cell r="I372">
            <v>1.6</v>
          </cell>
          <cell r="J372">
            <v>564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36</v>
          </cell>
          <cell r="P372">
            <v>0</v>
          </cell>
          <cell r="Q372">
            <v>0</v>
          </cell>
          <cell r="R372">
            <v>0.5</v>
          </cell>
          <cell r="S372">
            <v>3.8</v>
          </cell>
          <cell r="T372" t="str">
            <v>2022-08-27T14:00:00Z</v>
          </cell>
          <cell r="U372">
            <v>20</v>
          </cell>
          <cell r="V372">
            <v>3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4</v>
          </cell>
          <cell r="AB372">
            <v>0</v>
          </cell>
          <cell r="AC372">
            <v>722</v>
          </cell>
          <cell r="AD372">
            <v>0</v>
          </cell>
          <cell r="AE372">
            <v>0</v>
          </cell>
          <cell r="AF372">
            <v>9</v>
          </cell>
          <cell r="AG372">
            <v>0</v>
          </cell>
          <cell r="AH372">
            <v>1</v>
          </cell>
        </row>
        <row r="373">
          <cell r="A373" t="str">
            <v>Dominic Calvert-Lewin</v>
          </cell>
          <cell r="B373" t="str">
            <v>FWD</v>
          </cell>
          <cell r="C373" t="str">
            <v>Everton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191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33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 t="str">
            <v>2022-08-27T14:00:00Z</v>
          </cell>
          <cell r="U373">
            <v>0</v>
          </cell>
          <cell r="V373">
            <v>4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4</v>
          </cell>
          <cell r="AB373">
            <v>0</v>
          </cell>
          <cell r="AC373">
            <v>24958</v>
          </cell>
          <cell r="AD373">
            <v>0</v>
          </cell>
          <cell r="AE373">
            <v>1</v>
          </cell>
          <cell r="AF373">
            <v>1</v>
          </cell>
          <cell r="AG373">
            <v>0</v>
          </cell>
          <cell r="AH373">
            <v>0</v>
          </cell>
        </row>
        <row r="374">
          <cell r="A374" t="str">
            <v>Toti AntÃ³nio Gomes</v>
          </cell>
          <cell r="B374" t="str">
            <v>DEF</v>
          </cell>
          <cell r="C374" t="str">
            <v>Wolves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489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40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 t="str">
            <v>2022-08-28T13:00:00Z</v>
          </cell>
          <cell r="U374">
            <v>0</v>
          </cell>
          <cell r="V374">
            <v>15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4</v>
          </cell>
          <cell r="AB374">
            <v>0</v>
          </cell>
          <cell r="AC374">
            <v>83620</v>
          </cell>
          <cell r="AD374">
            <v>0</v>
          </cell>
          <cell r="AE374">
            <v>1</v>
          </cell>
          <cell r="AF374">
            <v>1</v>
          </cell>
          <cell r="AG374">
            <v>0</v>
          </cell>
          <cell r="AH374">
            <v>0</v>
          </cell>
        </row>
        <row r="375">
          <cell r="A375" t="str">
            <v>Marc Albrighton</v>
          </cell>
          <cell r="B375" t="str">
            <v>MID</v>
          </cell>
          <cell r="C375" t="str">
            <v>Leicester</v>
          </cell>
          <cell r="D375">
            <v>-0.5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251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35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 t="str">
            <v>2022-08-27T14:00:00Z</v>
          </cell>
          <cell r="U375">
            <v>0</v>
          </cell>
          <cell r="V375">
            <v>6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8814</v>
          </cell>
          <cell r="AD375">
            <v>0</v>
          </cell>
          <cell r="AE375">
            <v>1</v>
          </cell>
          <cell r="AF375">
            <v>2</v>
          </cell>
          <cell r="AG375">
            <v>0</v>
          </cell>
          <cell r="AH375">
            <v>0</v>
          </cell>
        </row>
        <row r="376">
          <cell r="A376" t="str">
            <v>Adama TraorÃ© Diarra</v>
          </cell>
          <cell r="B376" t="str">
            <v>MID</v>
          </cell>
          <cell r="C376" t="str">
            <v>Wolves</v>
          </cell>
          <cell r="D376">
            <v>0.5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491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40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 t="str">
            <v>2022-08-28T13:00:00Z</v>
          </cell>
          <cell r="U376">
            <v>0</v>
          </cell>
          <cell r="V376">
            <v>15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4</v>
          </cell>
          <cell r="AB376">
            <v>0</v>
          </cell>
          <cell r="AC376">
            <v>15646</v>
          </cell>
          <cell r="AD376">
            <v>0</v>
          </cell>
          <cell r="AE376">
            <v>1</v>
          </cell>
          <cell r="AF376">
            <v>1</v>
          </cell>
          <cell r="AG376">
            <v>0</v>
          </cell>
          <cell r="AH376">
            <v>0</v>
          </cell>
        </row>
        <row r="377">
          <cell r="A377" t="str">
            <v>Joe Bryan</v>
          </cell>
          <cell r="B377" t="str">
            <v>DEF</v>
          </cell>
          <cell r="C377" t="str">
            <v>Fulham</v>
          </cell>
          <cell r="D377">
            <v>-1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206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31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 t="str">
            <v>2022-08-27T16:30:00Z</v>
          </cell>
          <cell r="U377">
            <v>0</v>
          </cell>
          <cell r="V377">
            <v>1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4</v>
          </cell>
          <cell r="AB377">
            <v>0</v>
          </cell>
          <cell r="AC377">
            <v>2330</v>
          </cell>
          <cell r="AD377">
            <v>0</v>
          </cell>
          <cell r="AE377">
            <v>1</v>
          </cell>
          <cell r="AF377">
            <v>2</v>
          </cell>
          <cell r="AG377">
            <v>0</v>
          </cell>
          <cell r="AH377">
            <v>0</v>
          </cell>
        </row>
        <row r="378">
          <cell r="A378" t="str">
            <v>Matt Doherty</v>
          </cell>
          <cell r="B378" t="str">
            <v>DEF</v>
          </cell>
          <cell r="C378" t="str">
            <v>Spurs</v>
          </cell>
          <cell r="D378">
            <v>1.2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429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38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 t="str">
            <v>2022-08-28T15:30:00Z</v>
          </cell>
          <cell r="U378">
            <v>0</v>
          </cell>
          <cell r="V378">
            <v>16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4</v>
          </cell>
          <cell r="AB378">
            <v>0</v>
          </cell>
          <cell r="AC378">
            <v>37365</v>
          </cell>
          <cell r="AD378">
            <v>0</v>
          </cell>
          <cell r="AE378">
            <v>2</v>
          </cell>
          <cell r="AF378">
            <v>0</v>
          </cell>
          <cell r="AG378">
            <v>0</v>
          </cell>
          <cell r="AH378">
            <v>0</v>
          </cell>
        </row>
        <row r="379">
          <cell r="A379" t="str">
            <v>Adam Lallana</v>
          </cell>
          <cell r="B379" t="str">
            <v>MID</v>
          </cell>
          <cell r="C379" t="str">
            <v>Brighton</v>
          </cell>
          <cell r="D379">
            <v>2.5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101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34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 t="str">
            <v>2022-08-27T14:00:00Z</v>
          </cell>
          <cell r="U379">
            <v>0</v>
          </cell>
          <cell r="V379">
            <v>11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4</v>
          </cell>
          <cell r="AB379">
            <v>0</v>
          </cell>
          <cell r="AC379">
            <v>23874</v>
          </cell>
          <cell r="AD379">
            <v>0</v>
          </cell>
          <cell r="AE379">
            <v>0</v>
          </cell>
          <cell r="AF379">
            <v>1</v>
          </cell>
          <cell r="AG379">
            <v>0</v>
          </cell>
          <cell r="AH379">
            <v>0</v>
          </cell>
        </row>
        <row r="380">
          <cell r="A380" t="str">
            <v>Eric Dier</v>
          </cell>
          <cell r="B380" t="str">
            <v>DEF</v>
          </cell>
          <cell r="C380" t="str">
            <v>Spurs</v>
          </cell>
          <cell r="D380">
            <v>6.2</v>
          </cell>
          <cell r="E380">
            <v>0</v>
          </cell>
          <cell r="F380">
            <v>0</v>
          </cell>
          <cell r="G380">
            <v>23</v>
          </cell>
          <cell r="H380">
            <v>1</v>
          </cell>
          <cell r="I380">
            <v>0.3</v>
          </cell>
          <cell r="J380">
            <v>430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38</v>
          </cell>
          <cell r="P380">
            <v>0</v>
          </cell>
          <cell r="Q380">
            <v>0</v>
          </cell>
          <cell r="R380">
            <v>1.2</v>
          </cell>
          <cell r="S380">
            <v>12</v>
          </cell>
          <cell r="T380" t="str">
            <v>2022-08-28T15:30:00Z</v>
          </cell>
          <cell r="U380">
            <v>90</v>
          </cell>
          <cell r="V380">
            <v>16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4</v>
          </cell>
          <cell r="AB380">
            <v>0</v>
          </cell>
          <cell r="AC380">
            <v>484251</v>
          </cell>
          <cell r="AD380">
            <v>0</v>
          </cell>
          <cell r="AE380">
            <v>2</v>
          </cell>
          <cell r="AF380">
            <v>0</v>
          </cell>
          <cell r="AG380">
            <v>0</v>
          </cell>
          <cell r="AH380">
            <v>6</v>
          </cell>
        </row>
        <row r="381">
          <cell r="A381" t="str">
            <v>Ruben Loftus-Cheek</v>
          </cell>
          <cell r="B381" t="str">
            <v>MID</v>
          </cell>
          <cell r="C381" t="str">
            <v>Chelsea</v>
          </cell>
          <cell r="D381">
            <v>2.2999999999999998</v>
          </cell>
          <cell r="E381">
            <v>0</v>
          </cell>
          <cell r="F381">
            <v>0</v>
          </cell>
          <cell r="G381">
            <v>9</v>
          </cell>
          <cell r="H381">
            <v>0</v>
          </cell>
          <cell r="I381">
            <v>2.1</v>
          </cell>
          <cell r="J381">
            <v>136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35</v>
          </cell>
          <cell r="P381">
            <v>1</v>
          </cell>
          <cell r="Q381">
            <v>0</v>
          </cell>
          <cell r="R381">
            <v>4.0999999999999996</v>
          </cell>
          <cell r="S381">
            <v>21.8</v>
          </cell>
          <cell r="T381" t="str">
            <v>2022-08-27T14:00:00Z</v>
          </cell>
          <cell r="U381">
            <v>90</v>
          </cell>
          <cell r="V381">
            <v>10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4</v>
          </cell>
          <cell r="AB381">
            <v>0</v>
          </cell>
          <cell r="AC381">
            <v>19975</v>
          </cell>
          <cell r="AD381">
            <v>0</v>
          </cell>
          <cell r="AE381">
            <v>1</v>
          </cell>
          <cell r="AF381">
            <v>2</v>
          </cell>
          <cell r="AG381">
            <v>17</v>
          </cell>
          <cell r="AH381">
            <v>2</v>
          </cell>
        </row>
        <row r="382">
          <cell r="A382" t="str">
            <v>Neal Maupay</v>
          </cell>
          <cell r="B382" t="str">
            <v>FWD</v>
          </cell>
          <cell r="C382" t="str">
            <v>Everton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110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33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 t="str">
            <v>2022-08-27T14:00:00Z</v>
          </cell>
          <cell r="U382">
            <v>0</v>
          </cell>
          <cell r="V382">
            <v>4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4</v>
          </cell>
          <cell r="AB382">
            <v>0</v>
          </cell>
          <cell r="AC382">
            <v>51137</v>
          </cell>
          <cell r="AD382">
            <v>0</v>
          </cell>
          <cell r="AE382">
            <v>1</v>
          </cell>
          <cell r="AF382">
            <v>1</v>
          </cell>
          <cell r="AG382">
            <v>0</v>
          </cell>
          <cell r="AH382">
            <v>0</v>
          </cell>
        </row>
        <row r="383">
          <cell r="A383" t="str">
            <v>Lewis O'Brien</v>
          </cell>
          <cell r="B383" t="str">
            <v>MID</v>
          </cell>
          <cell r="C383" t="str">
            <v>Nott'm Forest</v>
          </cell>
          <cell r="D383">
            <v>0.8</v>
          </cell>
          <cell r="E383">
            <v>0</v>
          </cell>
          <cell r="F383">
            <v>0</v>
          </cell>
          <cell r="G383">
            <v>12</v>
          </cell>
          <cell r="H383">
            <v>0</v>
          </cell>
          <cell r="I383">
            <v>15.8</v>
          </cell>
          <cell r="J383">
            <v>524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38</v>
          </cell>
          <cell r="P383">
            <v>1</v>
          </cell>
          <cell r="Q383">
            <v>0</v>
          </cell>
          <cell r="R383">
            <v>3.4</v>
          </cell>
          <cell r="S383">
            <v>8.8000000000000007</v>
          </cell>
          <cell r="T383" t="str">
            <v>2022-08-28T15:30:00Z</v>
          </cell>
          <cell r="U383">
            <v>74</v>
          </cell>
          <cell r="V383">
            <v>18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4</v>
          </cell>
          <cell r="AB383">
            <v>0</v>
          </cell>
          <cell r="AC383">
            <v>5641</v>
          </cell>
          <cell r="AD383">
            <v>0</v>
          </cell>
          <cell r="AE383">
            <v>2</v>
          </cell>
          <cell r="AF383">
            <v>0</v>
          </cell>
          <cell r="AG383">
            <v>9</v>
          </cell>
          <cell r="AH383">
            <v>1</v>
          </cell>
        </row>
        <row r="384">
          <cell r="A384" t="str">
            <v>Gabriel Martinelli Silva</v>
          </cell>
          <cell r="B384" t="str">
            <v>MID</v>
          </cell>
          <cell r="C384" t="str">
            <v>Arsenal</v>
          </cell>
          <cell r="D384">
            <v>7</v>
          </cell>
          <cell r="E384">
            <v>0</v>
          </cell>
          <cell r="F384">
            <v>0</v>
          </cell>
          <cell r="G384">
            <v>20</v>
          </cell>
          <cell r="H384">
            <v>0</v>
          </cell>
          <cell r="I384">
            <v>59</v>
          </cell>
          <cell r="J384">
            <v>19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31</v>
          </cell>
          <cell r="P384">
            <v>1</v>
          </cell>
          <cell r="Q384">
            <v>0</v>
          </cell>
          <cell r="R384">
            <v>18.600000000000001</v>
          </cell>
          <cell r="S384">
            <v>25.8</v>
          </cell>
          <cell r="T384" t="str">
            <v>2022-08-27T16:30:00Z</v>
          </cell>
          <cell r="U384">
            <v>90</v>
          </cell>
          <cell r="V384">
            <v>9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4</v>
          </cell>
          <cell r="AB384">
            <v>0</v>
          </cell>
          <cell r="AC384">
            <v>4084833</v>
          </cell>
          <cell r="AD384">
            <v>0</v>
          </cell>
          <cell r="AE384">
            <v>1</v>
          </cell>
          <cell r="AF384">
            <v>2</v>
          </cell>
          <cell r="AG384">
            <v>101</v>
          </cell>
          <cell r="AH384">
            <v>2</v>
          </cell>
        </row>
        <row r="385">
          <cell r="A385" t="str">
            <v>Japhet Tanganga</v>
          </cell>
          <cell r="B385" t="str">
            <v>DEF</v>
          </cell>
          <cell r="C385" t="str">
            <v>Spurs</v>
          </cell>
          <cell r="D385">
            <v>1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439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38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 t="str">
            <v>2022-08-28T15:30:00Z</v>
          </cell>
          <cell r="U385">
            <v>0</v>
          </cell>
          <cell r="V385">
            <v>16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4</v>
          </cell>
          <cell r="AB385">
            <v>0</v>
          </cell>
          <cell r="AC385">
            <v>301010</v>
          </cell>
          <cell r="AD385">
            <v>0</v>
          </cell>
          <cell r="AE385">
            <v>2</v>
          </cell>
          <cell r="AF385">
            <v>0</v>
          </cell>
          <cell r="AG385">
            <v>0</v>
          </cell>
          <cell r="AH385">
            <v>0</v>
          </cell>
        </row>
        <row r="386">
          <cell r="A386" t="str">
            <v>Charlie Goode</v>
          </cell>
          <cell r="B386" t="str">
            <v>DEF</v>
          </cell>
          <cell r="C386" t="str">
            <v>Brentford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96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33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 t="str">
            <v>2022-08-27T14:00:00Z</v>
          </cell>
          <cell r="U386">
            <v>0</v>
          </cell>
          <cell r="V386">
            <v>8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4</v>
          </cell>
          <cell r="AB386">
            <v>0</v>
          </cell>
          <cell r="AC386">
            <v>59564</v>
          </cell>
          <cell r="AD386">
            <v>0</v>
          </cell>
          <cell r="AE386">
            <v>1</v>
          </cell>
          <cell r="AF386">
            <v>1</v>
          </cell>
          <cell r="AG386">
            <v>0</v>
          </cell>
          <cell r="AH386">
            <v>0</v>
          </cell>
        </row>
        <row r="387">
          <cell r="A387" t="str">
            <v>Evan Ferguson</v>
          </cell>
          <cell r="B387" t="str">
            <v>FWD</v>
          </cell>
          <cell r="C387" t="str">
            <v>Brighton</v>
          </cell>
          <cell r="D387">
            <v>1.6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596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34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 t="str">
            <v>2022-08-27T14:00:00Z</v>
          </cell>
          <cell r="U387">
            <v>0</v>
          </cell>
          <cell r="V387">
            <v>11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4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0</v>
          </cell>
          <cell r="AH387">
            <v>0</v>
          </cell>
        </row>
        <row r="388">
          <cell r="A388" t="str">
            <v>Neco Williams</v>
          </cell>
          <cell r="B388" t="str">
            <v>DEF</v>
          </cell>
          <cell r="C388" t="str">
            <v>Nott'm Forest</v>
          </cell>
          <cell r="D388">
            <v>1.2</v>
          </cell>
          <cell r="E388">
            <v>0</v>
          </cell>
          <cell r="F388">
            <v>0</v>
          </cell>
          <cell r="G388">
            <v>13</v>
          </cell>
          <cell r="H388">
            <v>0</v>
          </cell>
          <cell r="I388">
            <v>14.7</v>
          </cell>
          <cell r="J388">
            <v>295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38</v>
          </cell>
          <cell r="P388">
            <v>2</v>
          </cell>
          <cell r="Q388">
            <v>0</v>
          </cell>
          <cell r="R388">
            <v>5.0999999999999996</v>
          </cell>
          <cell r="S388">
            <v>14.2</v>
          </cell>
          <cell r="T388" t="str">
            <v>2022-08-28T15:30:00Z</v>
          </cell>
          <cell r="U388">
            <v>90</v>
          </cell>
          <cell r="V388">
            <v>18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4</v>
          </cell>
          <cell r="AB388">
            <v>0</v>
          </cell>
          <cell r="AC388">
            <v>2777551</v>
          </cell>
          <cell r="AD388">
            <v>0</v>
          </cell>
          <cell r="AE388">
            <v>2</v>
          </cell>
          <cell r="AF388">
            <v>0</v>
          </cell>
          <cell r="AG388">
            <v>22</v>
          </cell>
          <cell r="AH388">
            <v>1</v>
          </cell>
        </row>
        <row r="389">
          <cell r="A389" t="str">
            <v>John McGinn</v>
          </cell>
          <cell r="B389" t="str">
            <v>MID</v>
          </cell>
          <cell r="C389" t="str">
            <v>Aston Villa</v>
          </cell>
          <cell r="D389">
            <v>1.8</v>
          </cell>
          <cell r="E389">
            <v>0</v>
          </cell>
          <cell r="F389">
            <v>0</v>
          </cell>
          <cell r="G389">
            <v>13</v>
          </cell>
          <cell r="H389">
            <v>0</v>
          </cell>
          <cell r="I389">
            <v>13.2</v>
          </cell>
          <cell r="J389">
            <v>37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32</v>
          </cell>
          <cell r="P389">
            <v>1</v>
          </cell>
          <cell r="Q389">
            <v>0</v>
          </cell>
          <cell r="R389">
            <v>3.6</v>
          </cell>
          <cell r="S389">
            <v>14</v>
          </cell>
          <cell r="T389" t="str">
            <v>2022-08-28T13:00:00Z</v>
          </cell>
          <cell r="U389">
            <v>90</v>
          </cell>
          <cell r="V389">
            <v>19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4</v>
          </cell>
          <cell r="AB389">
            <v>0</v>
          </cell>
          <cell r="AC389">
            <v>117721</v>
          </cell>
          <cell r="AD389">
            <v>0</v>
          </cell>
          <cell r="AE389">
            <v>1</v>
          </cell>
          <cell r="AF389">
            <v>0</v>
          </cell>
          <cell r="AG389">
            <v>9</v>
          </cell>
          <cell r="AH389">
            <v>2</v>
          </cell>
        </row>
        <row r="390">
          <cell r="A390" t="str">
            <v>Conor Coventry</v>
          </cell>
          <cell r="B390" t="str">
            <v>MID</v>
          </cell>
          <cell r="C390" t="str">
            <v>West Ham</v>
          </cell>
          <cell r="D390">
            <v>0.2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556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32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 t="str">
            <v>2022-08-28T13:00:00Z</v>
          </cell>
          <cell r="U390">
            <v>0</v>
          </cell>
          <cell r="V390">
            <v>2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4</v>
          </cell>
          <cell r="AB390">
            <v>0</v>
          </cell>
          <cell r="AC390">
            <v>11953</v>
          </cell>
          <cell r="AD390">
            <v>0</v>
          </cell>
          <cell r="AE390">
            <v>1</v>
          </cell>
          <cell r="AF390">
            <v>0</v>
          </cell>
          <cell r="AG390">
            <v>0</v>
          </cell>
          <cell r="AH390">
            <v>0</v>
          </cell>
        </row>
        <row r="391">
          <cell r="A391" t="str">
            <v>Josh Wilson-Esbrand</v>
          </cell>
          <cell r="B391" t="str">
            <v>DEF</v>
          </cell>
          <cell r="C391" t="str">
            <v>Man City</v>
          </cell>
          <cell r="D391">
            <v>1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322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37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 t="str">
            <v>2022-08-27T14:00:00Z</v>
          </cell>
          <cell r="U391">
            <v>0</v>
          </cell>
          <cell r="V391">
            <v>7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4</v>
          </cell>
          <cell r="AB391">
            <v>0</v>
          </cell>
          <cell r="AC391">
            <v>50004</v>
          </cell>
          <cell r="AD391">
            <v>0</v>
          </cell>
          <cell r="AE391">
            <v>2</v>
          </cell>
          <cell r="AF391">
            <v>4</v>
          </cell>
          <cell r="AG391">
            <v>0</v>
          </cell>
          <cell r="AH391">
            <v>0</v>
          </cell>
        </row>
        <row r="392">
          <cell r="A392" t="str">
            <v>Alphonse Areola</v>
          </cell>
          <cell r="B392" t="str">
            <v>GK</v>
          </cell>
          <cell r="C392" t="str">
            <v>West Ham</v>
          </cell>
          <cell r="D392">
            <v>0.2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473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32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 t="str">
            <v>2022-08-28T13:00:00Z</v>
          </cell>
          <cell r="U392">
            <v>0</v>
          </cell>
          <cell r="V392">
            <v>2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4</v>
          </cell>
          <cell r="AB392">
            <v>0</v>
          </cell>
          <cell r="AC392">
            <v>126965</v>
          </cell>
          <cell r="AD392">
            <v>0</v>
          </cell>
          <cell r="AE392">
            <v>1</v>
          </cell>
          <cell r="AF392">
            <v>0</v>
          </cell>
          <cell r="AG392">
            <v>0</v>
          </cell>
          <cell r="AH392">
            <v>0</v>
          </cell>
        </row>
        <row r="393">
          <cell r="A393" t="str">
            <v>Patson Daka</v>
          </cell>
          <cell r="B393" t="str">
            <v>FWD</v>
          </cell>
          <cell r="C393" t="str">
            <v>Leicester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271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35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 t="str">
            <v>2022-08-27T14:00:00Z</v>
          </cell>
          <cell r="U393">
            <v>0</v>
          </cell>
          <cell r="V393">
            <v>6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4</v>
          </cell>
          <cell r="AB393">
            <v>0</v>
          </cell>
          <cell r="AC393">
            <v>87746</v>
          </cell>
          <cell r="AD393">
            <v>0</v>
          </cell>
          <cell r="AE393">
            <v>1</v>
          </cell>
          <cell r="AF393">
            <v>2</v>
          </cell>
          <cell r="AG393">
            <v>0</v>
          </cell>
          <cell r="AH393">
            <v>0</v>
          </cell>
        </row>
        <row r="394">
          <cell r="A394" t="str">
            <v>Thiago Emiliano da Silva</v>
          </cell>
          <cell r="B394" t="str">
            <v>DEF</v>
          </cell>
          <cell r="C394" t="str">
            <v>Chelsea</v>
          </cell>
          <cell r="D394">
            <v>3</v>
          </cell>
          <cell r="E394">
            <v>0</v>
          </cell>
          <cell r="F394">
            <v>0</v>
          </cell>
          <cell r="G394">
            <v>21</v>
          </cell>
          <cell r="H394">
            <v>0</v>
          </cell>
          <cell r="I394">
            <v>1.1000000000000001</v>
          </cell>
          <cell r="J394">
            <v>128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35</v>
          </cell>
          <cell r="P394">
            <v>1</v>
          </cell>
          <cell r="Q394">
            <v>0</v>
          </cell>
          <cell r="R394">
            <v>5.3</v>
          </cell>
          <cell r="S394">
            <v>33.6</v>
          </cell>
          <cell r="T394" t="str">
            <v>2022-08-27T14:00:00Z</v>
          </cell>
          <cell r="U394">
            <v>90</v>
          </cell>
          <cell r="V394">
            <v>10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4</v>
          </cell>
          <cell r="AB394">
            <v>0</v>
          </cell>
          <cell r="AC394">
            <v>584898</v>
          </cell>
          <cell r="AD394">
            <v>0</v>
          </cell>
          <cell r="AE394">
            <v>1</v>
          </cell>
          <cell r="AF394">
            <v>2</v>
          </cell>
          <cell r="AG394">
            <v>18</v>
          </cell>
          <cell r="AH394">
            <v>2</v>
          </cell>
        </row>
        <row r="395">
          <cell r="A395" t="str">
            <v>Terence Kongolo</v>
          </cell>
          <cell r="B395" t="str">
            <v>DEF</v>
          </cell>
          <cell r="C395" t="str">
            <v>Fulham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208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31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 t="str">
            <v>2022-08-27T16:30:00Z</v>
          </cell>
          <cell r="U395">
            <v>0</v>
          </cell>
          <cell r="V395">
            <v>1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4</v>
          </cell>
          <cell r="AB395">
            <v>0</v>
          </cell>
          <cell r="AC395">
            <v>47800</v>
          </cell>
          <cell r="AD395">
            <v>0</v>
          </cell>
          <cell r="AE395">
            <v>1</v>
          </cell>
          <cell r="AF395">
            <v>2</v>
          </cell>
          <cell r="AG395">
            <v>0</v>
          </cell>
          <cell r="AH395">
            <v>0</v>
          </cell>
        </row>
        <row r="396">
          <cell r="A396" t="str">
            <v>Abdoulaye DoucourÃ©</v>
          </cell>
          <cell r="B396" t="str">
            <v>MID</v>
          </cell>
          <cell r="C396" t="str">
            <v>Everton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185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33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 t="str">
            <v>2022-08-27T14:00:00Z</v>
          </cell>
          <cell r="U396">
            <v>0</v>
          </cell>
          <cell r="V396">
            <v>4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4</v>
          </cell>
          <cell r="AB396">
            <v>0</v>
          </cell>
          <cell r="AC396">
            <v>10094</v>
          </cell>
          <cell r="AD396">
            <v>0</v>
          </cell>
          <cell r="AE396">
            <v>1</v>
          </cell>
          <cell r="AF396">
            <v>1</v>
          </cell>
          <cell r="AG396">
            <v>0</v>
          </cell>
          <cell r="AH396">
            <v>0</v>
          </cell>
        </row>
        <row r="397">
          <cell r="A397" t="str">
            <v>Jamal Lewis</v>
          </cell>
          <cell r="B397" t="str">
            <v>DEF</v>
          </cell>
          <cell r="C397" t="str">
            <v>Newcastle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372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40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 t="str">
            <v>2022-08-28T13:00:00Z</v>
          </cell>
          <cell r="U397">
            <v>0</v>
          </cell>
          <cell r="V397">
            <v>20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4</v>
          </cell>
          <cell r="AB397">
            <v>0</v>
          </cell>
          <cell r="AC397">
            <v>2214</v>
          </cell>
          <cell r="AD397">
            <v>0</v>
          </cell>
          <cell r="AE397">
            <v>1</v>
          </cell>
          <cell r="AF397">
            <v>1</v>
          </cell>
          <cell r="AG397">
            <v>0</v>
          </cell>
          <cell r="AH397">
            <v>0</v>
          </cell>
        </row>
        <row r="398">
          <cell r="A398" t="str">
            <v>Tyrese Francois</v>
          </cell>
          <cell r="B398" t="str">
            <v>MID</v>
          </cell>
          <cell r="C398" t="str">
            <v>Fulham</v>
          </cell>
          <cell r="D398">
            <v>-0.8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521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31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 t="str">
            <v>2022-08-27T16:30:00Z</v>
          </cell>
          <cell r="U398">
            <v>0</v>
          </cell>
          <cell r="V398">
            <v>1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4</v>
          </cell>
          <cell r="AB398">
            <v>0</v>
          </cell>
          <cell r="AC398">
            <v>3061</v>
          </cell>
          <cell r="AD398">
            <v>0</v>
          </cell>
          <cell r="AE398">
            <v>1</v>
          </cell>
          <cell r="AF398">
            <v>2</v>
          </cell>
          <cell r="AG398">
            <v>0</v>
          </cell>
          <cell r="AH398">
            <v>0</v>
          </cell>
        </row>
        <row r="399">
          <cell r="A399" t="str">
            <v>Illan Meslier</v>
          </cell>
          <cell r="B399" t="str">
            <v>GK</v>
          </cell>
          <cell r="C399" t="str">
            <v>Leeds</v>
          </cell>
          <cell r="D399">
            <v>3</v>
          </cell>
          <cell r="E399">
            <v>0</v>
          </cell>
          <cell r="F399">
            <v>0</v>
          </cell>
          <cell r="G399">
            <v>15</v>
          </cell>
          <cell r="H399">
            <v>0</v>
          </cell>
          <cell r="I399">
            <v>0</v>
          </cell>
          <cell r="J399">
            <v>238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34</v>
          </cell>
          <cell r="P399">
            <v>1</v>
          </cell>
          <cell r="Q399">
            <v>0</v>
          </cell>
          <cell r="R399">
            <v>2.5</v>
          </cell>
          <cell r="S399">
            <v>25</v>
          </cell>
          <cell r="T399" t="str">
            <v>2022-08-27T14:00:00Z</v>
          </cell>
          <cell r="U399">
            <v>90</v>
          </cell>
          <cell r="V399">
            <v>5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4</v>
          </cell>
          <cell r="AB399">
            <v>3</v>
          </cell>
          <cell r="AC399">
            <v>235468</v>
          </cell>
          <cell r="AD399">
            <v>0</v>
          </cell>
          <cell r="AE399">
            <v>0</v>
          </cell>
          <cell r="AF399">
            <v>1</v>
          </cell>
          <cell r="AG399">
            <v>0</v>
          </cell>
          <cell r="AH399">
            <v>3</v>
          </cell>
        </row>
        <row r="400">
          <cell r="A400" t="str">
            <v>Sergio ReguilÃ³n</v>
          </cell>
          <cell r="B400" t="str">
            <v>DEF</v>
          </cell>
          <cell r="C400" t="str">
            <v>Spurs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438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38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 t="str">
            <v>2022-08-28T15:30:00Z</v>
          </cell>
          <cell r="U400">
            <v>0</v>
          </cell>
          <cell r="V400">
            <v>16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4</v>
          </cell>
          <cell r="AB400">
            <v>0</v>
          </cell>
          <cell r="AC400">
            <v>118327</v>
          </cell>
          <cell r="AD400">
            <v>0</v>
          </cell>
          <cell r="AE400">
            <v>2</v>
          </cell>
          <cell r="AF400">
            <v>0</v>
          </cell>
          <cell r="AG400">
            <v>0</v>
          </cell>
          <cell r="AH400">
            <v>0</v>
          </cell>
        </row>
        <row r="401">
          <cell r="A401" t="str">
            <v>MoisÃ©s Caicedo Corozo</v>
          </cell>
          <cell r="B401" t="str">
            <v>MID</v>
          </cell>
          <cell r="C401" t="str">
            <v>Brighton</v>
          </cell>
          <cell r="D401">
            <v>3.3</v>
          </cell>
          <cell r="E401">
            <v>0</v>
          </cell>
          <cell r="F401">
            <v>0</v>
          </cell>
          <cell r="G401">
            <v>9</v>
          </cell>
          <cell r="H401">
            <v>1</v>
          </cell>
          <cell r="I401">
            <v>4.7</v>
          </cell>
          <cell r="J401">
            <v>120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34</v>
          </cell>
          <cell r="P401">
            <v>0</v>
          </cell>
          <cell r="Q401">
            <v>0</v>
          </cell>
          <cell r="R401">
            <v>1.7</v>
          </cell>
          <cell r="S401">
            <v>10.199999999999999</v>
          </cell>
          <cell r="T401" t="str">
            <v>2022-08-27T14:00:00Z</v>
          </cell>
          <cell r="U401">
            <v>90</v>
          </cell>
          <cell r="V401">
            <v>11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4</v>
          </cell>
          <cell r="AB401">
            <v>0</v>
          </cell>
          <cell r="AC401">
            <v>25313</v>
          </cell>
          <cell r="AD401">
            <v>0</v>
          </cell>
          <cell r="AE401">
            <v>0</v>
          </cell>
          <cell r="AF401">
            <v>1</v>
          </cell>
          <cell r="AG401">
            <v>2</v>
          </cell>
          <cell r="AH401">
            <v>3</v>
          </cell>
        </row>
        <row r="402">
          <cell r="A402" t="str">
            <v>Omar Richards</v>
          </cell>
          <cell r="B402" t="str">
            <v>DEF</v>
          </cell>
          <cell r="C402" t="str">
            <v>Nott'm Forest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511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38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 t="str">
            <v>2022-08-28T15:30:00Z</v>
          </cell>
          <cell r="U402">
            <v>0</v>
          </cell>
          <cell r="V402">
            <v>18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4</v>
          </cell>
          <cell r="AB402">
            <v>0</v>
          </cell>
          <cell r="AC402">
            <v>720</v>
          </cell>
          <cell r="AD402">
            <v>0</v>
          </cell>
          <cell r="AE402">
            <v>2</v>
          </cell>
          <cell r="AF402">
            <v>0</v>
          </cell>
          <cell r="AG402">
            <v>0</v>
          </cell>
          <cell r="AH402">
            <v>0</v>
          </cell>
        </row>
        <row r="403">
          <cell r="A403" t="str">
            <v>David De Gea Quintana</v>
          </cell>
          <cell r="B403" t="str">
            <v>GK</v>
          </cell>
          <cell r="C403" t="str">
            <v>Man Utd</v>
          </cell>
          <cell r="D403">
            <v>3.7</v>
          </cell>
          <cell r="E403">
            <v>0</v>
          </cell>
          <cell r="F403">
            <v>1</v>
          </cell>
          <cell r="G403">
            <v>29</v>
          </cell>
          <cell r="H403">
            <v>1</v>
          </cell>
          <cell r="I403">
            <v>0</v>
          </cell>
          <cell r="J403">
            <v>327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39</v>
          </cell>
          <cell r="P403">
            <v>0</v>
          </cell>
          <cell r="Q403">
            <v>0</v>
          </cell>
          <cell r="R403">
            <v>3.5</v>
          </cell>
          <cell r="S403">
            <v>34.799999999999997</v>
          </cell>
          <cell r="T403" t="str">
            <v>2022-08-27T11:30:00Z</v>
          </cell>
          <cell r="U403">
            <v>90</v>
          </cell>
          <cell r="V403">
            <v>17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4</v>
          </cell>
          <cell r="AB403">
            <v>4</v>
          </cell>
          <cell r="AC403">
            <v>509413</v>
          </cell>
          <cell r="AD403">
            <v>0</v>
          </cell>
          <cell r="AE403">
            <v>1</v>
          </cell>
          <cell r="AF403">
            <v>0</v>
          </cell>
          <cell r="AG403">
            <v>0</v>
          </cell>
          <cell r="AH403">
            <v>8</v>
          </cell>
        </row>
        <row r="404">
          <cell r="A404" t="str">
            <v>Lukasz Fabianski</v>
          </cell>
          <cell r="B404" t="str">
            <v>GK</v>
          </cell>
          <cell r="C404" t="str">
            <v>West Ham</v>
          </cell>
          <cell r="D404">
            <v>3.2</v>
          </cell>
          <cell r="E404">
            <v>0</v>
          </cell>
          <cell r="F404">
            <v>1</v>
          </cell>
          <cell r="G404">
            <v>27</v>
          </cell>
          <cell r="H404">
            <v>1</v>
          </cell>
          <cell r="I404">
            <v>0</v>
          </cell>
          <cell r="J404">
            <v>455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32</v>
          </cell>
          <cell r="P404">
            <v>0</v>
          </cell>
          <cell r="Q404">
            <v>0</v>
          </cell>
          <cell r="R404">
            <v>1.9</v>
          </cell>
          <cell r="S404">
            <v>19.2</v>
          </cell>
          <cell r="T404" t="str">
            <v>2022-08-28T13:00:00Z</v>
          </cell>
          <cell r="U404">
            <v>90</v>
          </cell>
          <cell r="V404">
            <v>2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4</v>
          </cell>
          <cell r="AB404">
            <v>3</v>
          </cell>
          <cell r="AC404">
            <v>99260</v>
          </cell>
          <cell r="AD404">
            <v>0</v>
          </cell>
          <cell r="AE404">
            <v>1</v>
          </cell>
          <cell r="AF404">
            <v>0</v>
          </cell>
          <cell r="AG404">
            <v>0</v>
          </cell>
          <cell r="AH404">
            <v>8</v>
          </cell>
        </row>
        <row r="405">
          <cell r="A405" t="str">
            <v>Curtis Jones</v>
          </cell>
          <cell r="B405" t="str">
            <v>MID</v>
          </cell>
          <cell r="C405" t="str">
            <v>Liverpool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291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36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 t="str">
            <v>2022-08-27T14:00:00Z</v>
          </cell>
          <cell r="U405">
            <v>0</v>
          </cell>
          <cell r="V405">
            <v>3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4</v>
          </cell>
          <cell r="AB405">
            <v>0</v>
          </cell>
          <cell r="AC405">
            <v>671</v>
          </cell>
          <cell r="AD405">
            <v>0</v>
          </cell>
          <cell r="AE405">
            <v>0</v>
          </cell>
          <cell r="AF405">
            <v>9</v>
          </cell>
          <cell r="AG405">
            <v>0</v>
          </cell>
          <cell r="AH405">
            <v>0</v>
          </cell>
        </row>
        <row r="406">
          <cell r="A406" t="str">
            <v>Reece James</v>
          </cell>
          <cell r="B406" t="str">
            <v>DEF</v>
          </cell>
          <cell r="C406" t="str">
            <v>Chelsea</v>
          </cell>
          <cell r="D406">
            <v>6</v>
          </cell>
          <cell r="E406">
            <v>1</v>
          </cell>
          <cell r="F406">
            <v>2</v>
          </cell>
          <cell r="G406">
            <v>32</v>
          </cell>
          <cell r="H406">
            <v>0</v>
          </cell>
          <cell r="I406">
            <v>33.1</v>
          </cell>
          <cell r="J406">
            <v>146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35</v>
          </cell>
          <cell r="P406">
            <v>1</v>
          </cell>
          <cell r="Q406">
            <v>0</v>
          </cell>
          <cell r="R406">
            <v>8</v>
          </cell>
          <cell r="S406">
            <v>32.6</v>
          </cell>
          <cell r="T406" t="str">
            <v>2022-08-27T14:00:00Z</v>
          </cell>
          <cell r="U406">
            <v>90</v>
          </cell>
          <cell r="V406">
            <v>10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4</v>
          </cell>
          <cell r="AB406">
            <v>0</v>
          </cell>
          <cell r="AC406">
            <v>4179576</v>
          </cell>
          <cell r="AD406">
            <v>0</v>
          </cell>
          <cell r="AE406">
            <v>1</v>
          </cell>
          <cell r="AF406">
            <v>2</v>
          </cell>
          <cell r="AG406">
            <v>14</v>
          </cell>
          <cell r="AH406">
            <v>7</v>
          </cell>
        </row>
        <row r="407">
          <cell r="A407" t="str">
            <v>Josh Onomah</v>
          </cell>
          <cell r="B407" t="str">
            <v>MID</v>
          </cell>
          <cell r="C407" t="str">
            <v>Fulham</v>
          </cell>
          <cell r="D407">
            <v>-1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216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31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 t="str">
            <v>2022-08-27T16:30:00Z</v>
          </cell>
          <cell r="U407">
            <v>0</v>
          </cell>
          <cell r="V407">
            <v>1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4</v>
          </cell>
          <cell r="AB407">
            <v>0</v>
          </cell>
          <cell r="AC407">
            <v>8245</v>
          </cell>
          <cell r="AD407">
            <v>0</v>
          </cell>
          <cell r="AE407">
            <v>1</v>
          </cell>
          <cell r="AF407">
            <v>2</v>
          </cell>
          <cell r="AG407">
            <v>0</v>
          </cell>
          <cell r="AH407">
            <v>0</v>
          </cell>
        </row>
        <row r="408">
          <cell r="A408" t="str">
            <v>Luke Shaw</v>
          </cell>
          <cell r="B408" t="str">
            <v>DEF</v>
          </cell>
          <cell r="C408" t="str">
            <v>Man Utd</v>
          </cell>
          <cell r="D408">
            <v>0.3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332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39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 t="str">
            <v>2022-08-27T11:30:00Z</v>
          </cell>
          <cell r="U408">
            <v>0</v>
          </cell>
          <cell r="V408">
            <v>17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4</v>
          </cell>
          <cell r="AB408">
            <v>0</v>
          </cell>
          <cell r="AC408">
            <v>60003</v>
          </cell>
          <cell r="AD408">
            <v>0</v>
          </cell>
          <cell r="AE408">
            <v>1</v>
          </cell>
          <cell r="AF408">
            <v>0</v>
          </cell>
          <cell r="AG408">
            <v>0</v>
          </cell>
          <cell r="AH408">
            <v>0</v>
          </cell>
        </row>
        <row r="409">
          <cell r="A409" t="str">
            <v>Terry Ablade</v>
          </cell>
          <cell r="B409" t="str">
            <v>FWD</v>
          </cell>
          <cell r="C409" t="str">
            <v>Fulham</v>
          </cell>
          <cell r="D409">
            <v>-1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591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31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 t="str">
            <v>2022-08-27T16:30:00Z</v>
          </cell>
          <cell r="U409">
            <v>0</v>
          </cell>
          <cell r="V409">
            <v>1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4</v>
          </cell>
          <cell r="AB409">
            <v>0</v>
          </cell>
          <cell r="AC409">
            <v>4772</v>
          </cell>
          <cell r="AD409">
            <v>0</v>
          </cell>
          <cell r="AE409">
            <v>1</v>
          </cell>
          <cell r="AF409">
            <v>2</v>
          </cell>
          <cell r="AG409">
            <v>0</v>
          </cell>
          <cell r="AH409">
            <v>0</v>
          </cell>
        </row>
        <row r="410">
          <cell r="A410" t="str">
            <v>Timothy Castagne</v>
          </cell>
          <cell r="B410" t="str">
            <v>DEF</v>
          </cell>
          <cell r="C410" t="str">
            <v>Leicester</v>
          </cell>
          <cell r="D410">
            <v>2</v>
          </cell>
          <cell r="E410">
            <v>0</v>
          </cell>
          <cell r="F410">
            <v>0</v>
          </cell>
          <cell r="G410">
            <v>11</v>
          </cell>
          <cell r="H410">
            <v>0</v>
          </cell>
          <cell r="I410">
            <v>21.7</v>
          </cell>
          <cell r="J410">
            <v>258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35</v>
          </cell>
          <cell r="P410">
            <v>2</v>
          </cell>
          <cell r="Q410">
            <v>0</v>
          </cell>
          <cell r="R410">
            <v>6.4</v>
          </cell>
          <cell r="S410">
            <v>14.4</v>
          </cell>
          <cell r="T410" t="str">
            <v>2022-08-27T14:00:00Z</v>
          </cell>
          <cell r="U410">
            <v>90</v>
          </cell>
          <cell r="V410">
            <v>6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4</v>
          </cell>
          <cell r="AB410">
            <v>0</v>
          </cell>
          <cell r="AC410">
            <v>166554</v>
          </cell>
          <cell r="AD410">
            <v>0</v>
          </cell>
          <cell r="AE410">
            <v>1</v>
          </cell>
          <cell r="AF410">
            <v>2</v>
          </cell>
          <cell r="AG410">
            <v>28</v>
          </cell>
          <cell r="AH410">
            <v>1</v>
          </cell>
        </row>
        <row r="411">
          <cell r="A411" t="str">
            <v>CÃ©dric Alves Soares</v>
          </cell>
          <cell r="B411" t="str">
            <v>DEF</v>
          </cell>
          <cell r="C411" t="str">
            <v>Arsenal</v>
          </cell>
          <cell r="D411">
            <v>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31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 t="str">
            <v>2022-08-27T16:30:00Z</v>
          </cell>
          <cell r="U411">
            <v>0</v>
          </cell>
          <cell r="V411">
            <v>9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4</v>
          </cell>
          <cell r="AB411">
            <v>0</v>
          </cell>
          <cell r="AC411">
            <v>18825</v>
          </cell>
          <cell r="AD411">
            <v>0</v>
          </cell>
          <cell r="AE411">
            <v>1</v>
          </cell>
          <cell r="AF411">
            <v>2</v>
          </cell>
          <cell r="AG411">
            <v>0</v>
          </cell>
          <cell r="AH411">
            <v>0</v>
          </cell>
        </row>
        <row r="412">
          <cell r="A412" t="str">
            <v>Albert Sambi Lokonga</v>
          </cell>
          <cell r="B412" t="str">
            <v>MID</v>
          </cell>
          <cell r="C412" t="str">
            <v>Arsenal</v>
          </cell>
          <cell r="D412">
            <v>1.5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18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31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 t="str">
            <v>2022-08-27T16:30:00Z</v>
          </cell>
          <cell r="U412">
            <v>0</v>
          </cell>
          <cell r="V412">
            <v>9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4</v>
          </cell>
          <cell r="AB412">
            <v>0</v>
          </cell>
          <cell r="AC412">
            <v>24708</v>
          </cell>
          <cell r="AD412">
            <v>0</v>
          </cell>
          <cell r="AE412">
            <v>1</v>
          </cell>
          <cell r="AF412">
            <v>2</v>
          </cell>
          <cell r="AG412">
            <v>0</v>
          </cell>
          <cell r="AH412">
            <v>0</v>
          </cell>
        </row>
        <row r="413">
          <cell r="A413" t="str">
            <v>Rico Lewis</v>
          </cell>
          <cell r="B413" t="str">
            <v>DEF</v>
          </cell>
          <cell r="C413" t="str">
            <v>Man City</v>
          </cell>
          <cell r="D413">
            <v>1.2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573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37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 t="str">
            <v>2022-08-27T14:00:00Z</v>
          </cell>
          <cell r="U413">
            <v>0</v>
          </cell>
          <cell r="V413">
            <v>7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4</v>
          </cell>
          <cell r="AB413">
            <v>0</v>
          </cell>
          <cell r="AC413">
            <v>7291</v>
          </cell>
          <cell r="AD413">
            <v>0</v>
          </cell>
          <cell r="AE413">
            <v>2</v>
          </cell>
          <cell r="AF413">
            <v>4</v>
          </cell>
          <cell r="AG413">
            <v>0</v>
          </cell>
          <cell r="AH413">
            <v>0</v>
          </cell>
        </row>
        <row r="414">
          <cell r="A414" t="str">
            <v>Brice Samba</v>
          </cell>
          <cell r="B414" t="str">
            <v>GK</v>
          </cell>
          <cell r="C414" t="str">
            <v>Nott'm Forest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382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38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 t="str">
            <v>2022-08-28T15:30:00Z</v>
          </cell>
          <cell r="U414">
            <v>0</v>
          </cell>
          <cell r="V414">
            <v>18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4</v>
          </cell>
          <cell r="AB414">
            <v>0</v>
          </cell>
          <cell r="AC414">
            <v>231</v>
          </cell>
          <cell r="AD414">
            <v>0</v>
          </cell>
          <cell r="AE414">
            <v>2</v>
          </cell>
          <cell r="AF414">
            <v>0</v>
          </cell>
          <cell r="AG414">
            <v>0</v>
          </cell>
          <cell r="AH414">
            <v>0</v>
          </cell>
        </row>
        <row r="415">
          <cell r="A415" t="str">
            <v>Richarlison de Andrade</v>
          </cell>
          <cell r="B415" t="str">
            <v>FWD</v>
          </cell>
          <cell r="C415" t="str">
            <v>Spurs</v>
          </cell>
          <cell r="D415">
            <v>2.5</v>
          </cell>
          <cell r="E415">
            <v>1</v>
          </cell>
          <cell r="F415">
            <v>0</v>
          </cell>
          <cell r="G415">
            <v>13</v>
          </cell>
          <cell r="H415">
            <v>0</v>
          </cell>
          <cell r="I415">
            <v>15.3</v>
          </cell>
          <cell r="J415">
            <v>454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38</v>
          </cell>
          <cell r="P415">
            <v>0</v>
          </cell>
          <cell r="Q415">
            <v>0</v>
          </cell>
          <cell r="R415">
            <v>6.2</v>
          </cell>
          <cell r="S415">
            <v>20.2</v>
          </cell>
          <cell r="T415" t="str">
            <v>2022-08-28T15:30:00Z</v>
          </cell>
          <cell r="U415">
            <v>16</v>
          </cell>
          <cell r="V415">
            <v>16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4</v>
          </cell>
          <cell r="AB415">
            <v>0</v>
          </cell>
          <cell r="AC415">
            <v>70833</v>
          </cell>
          <cell r="AD415">
            <v>0</v>
          </cell>
          <cell r="AE415">
            <v>2</v>
          </cell>
          <cell r="AF415">
            <v>0</v>
          </cell>
          <cell r="AG415">
            <v>26</v>
          </cell>
          <cell r="AH415">
            <v>4</v>
          </cell>
        </row>
        <row r="416">
          <cell r="A416" t="str">
            <v>Asmir BegoviÄ‡</v>
          </cell>
          <cell r="B416" t="str">
            <v>GK</v>
          </cell>
          <cell r="C416" t="str">
            <v>Everton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176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33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 t="str">
            <v>2022-08-27T14:00:00Z</v>
          </cell>
          <cell r="U416">
            <v>0</v>
          </cell>
          <cell r="V416">
            <v>4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4</v>
          </cell>
          <cell r="AB416">
            <v>0</v>
          </cell>
          <cell r="AC416">
            <v>60875</v>
          </cell>
          <cell r="AD416">
            <v>0</v>
          </cell>
          <cell r="AE416">
            <v>1</v>
          </cell>
          <cell r="AF416">
            <v>1</v>
          </cell>
          <cell r="AG416">
            <v>0</v>
          </cell>
          <cell r="AH416">
            <v>0</v>
          </cell>
        </row>
        <row r="417">
          <cell r="A417" t="str">
            <v>Ludwig Augustinsson</v>
          </cell>
          <cell r="B417" t="str">
            <v>DEF</v>
          </cell>
          <cell r="C417" t="str">
            <v>Aston Villa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525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32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 t="str">
            <v>2022-08-28T13:00:00Z</v>
          </cell>
          <cell r="U417">
            <v>0</v>
          </cell>
          <cell r="V417">
            <v>19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4</v>
          </cell>
          <cell r="AB417">
            <v>0</v>
          </cell>
          <cell r="AC417">
            <v>6074</v>
          </cell>
          <cell r="AD417">
            <v>0</v>
          </cell>
          <cell r="AE417">
            <v>1</v>
          </cell>
          <cell r="AF417">
            <v>0</v>
          </cell>
          <cell r="AG417">
            <v>0</v>
          </cell>
          <cell r="AH417">
            <v>0</v>
          </cell>
        </row>
        <row r="418">
          <cell r="A418" t="str">
            <v>Kenny Tete</v>
          </cell>
          <cell r="B418" t="str">
            <v>DEF</v>
          </cell>
          <cell r="C418" t="str">
            <v>Fulham</v>
          </cell>
          <cell r="D418">
            <v>1.8</v>
          </cell>
          <cell r="E418">
            <v>0</v>
          </cell>
          <cell r="F418">
            <v>0</v>
          </cell>
          <cell r="G418">
            <v>7</v>
          </cell>
          <cell r="H418">
            <v>0</v>
          </cell>
          <cell r="I418">
            <v>0.7</v>
          </cell>
          <cell r="J418">
            <v>215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31</v>
          </cell>
          <cell r="P418">
            <v>1</v>
          </cell>
          <cell r="Q418">
            <v>0</v>
          </cell>
          <cell r="R418">
            <v>2.2000000000000002</v>
          </cell>
          <cell r="S418">
            <v>21.4</v>
          </cell>
          <cell r="T418" t="str">
            <v>2022-08-27T16:30:00Z</v>
          </cell>
          <cell r="U418">
            <v>78</v>
          </cell>
          <cell r="V418">
            <v>1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4</v>
          </cell>
          <cell r="AB418">
            <v>0</v>
          </cell>
          <cell r="AC418">
            <v>32881</v>
          </cell>
          <cell r="AD418">
            <v>0</v>
          </cell>
          <cell r="AE418">
            <v>1</v>
          </cell>
          <cell r="AF418">
            <v>2</v>
          </cell>
          <cell r="AG418">
            <v>0</v>
          </cell>
          <cell r="AH418">
            <v>2</v>
          </cell>
        </row>
        <row r="419">
          <cell r="A419" t="str">
            <v>Callum Wilson</v>
          </cell>
          <cell r="B419" t="str">
            <v>FWD</v>
          </cell>
          <cell r="C419" t="str">
            <v>Newcastle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356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40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 t="str">
            <v>2022-08-28T13:00:00Z</v>
          </cell>
          <cell r="U419">
            <v>0</v>
          </cell>
          <cell r="V419">
            <v>20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4</v>
          </cell>
          <cell r="AB419">
            <v>0</v>
          </cell>
          <cell r="AC419">
            <v>201722</v>
          </cell>
          <cell r="AD419">
            <v>0</v>
          </cell>
          <cell r="AE419">
            <v>1</v>
          </cell>
          <cell r="AF419">
            <v>1</v>
          </cell>
          <cell r="AG419">
            <v>0</v>
          </cell>
          <cell r="AH419">
            <v>0</v>
          </cell>
        </row>
        <row r="420">
          <cell r="A420" t="str">
            <v>Kieran Tierney</v>
          </cell>
          <cell r="B420" t="str">
            <v>DEF</v>
          </cell>
          <cell r="C420" t="str">
            <v>Arsenal</v>
          </cell>
          <cell r="D420">
            <v>2.2000000000000002</v>
          </cell>
          <cell r="E420">
            <v>0</v>
          </cell>
          <cell r="F420">
            <v>0</v>
          </cell>
          <cell r="G420">
            <v>11</v>
          </cell>
          <cell r="H420">
            <v>0</v>
          </cell>
          <cell r="I420">
            <v>15.8</v>
          </cell>
          <cell r="J420">
            <v>8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31</v>
          </cell>
          <cell r="P420">
            <v>1</v>
          </cell>
          <cell r="Q420">
            <v>0</v>
          </cell>
          <cell r="R420">
            <v>3.5</v>
          </cell>
          <cell r="S420">
            <v>11.6</v>
          </cell>
          <cell r="T420" t="str">
            <v>2022-08-27T16:30:00Z</v>
          </cell>
          <cell r="U420">
            <v>60</v>
          </cell>
          <cell r="V420">
            <v>9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4</v>
          </cell>
          <cell r="AB420">
            <v>0</v>
          </cell>
          <cell r="AC420">
            <v>85062</v>
          </cell>
          <cell r="AD420">
            <v>0</v>
          </cell>
          <cell r="AE420">
            <v>1</v>
          </cell>
          <cell r="AF420">
            <v>2</v>
          </cell>
          <cell r="AG420">
            <v>8</v>
          </cell>
          <cell r="AH420">
            <v>2</v>
          </cell>
        </row>
        <row r="421">
          <cell r="A421" t="str">
            <v>Ilkay GÃ¼ndogan</v>
          </cell>
          <cell r="B421" t="str">
            <v>MID</v>
          </cell>
          <cell r="C421" t="str">
            <v>Man City</v>
          </cell>
          <cell r="D421">
            <v>7.2</v>
          </cell>
          <cell r="E421">
            <v>1</v>
          </cell>
          <cell r="F421">
            <v>0</v>
          </cell>
          <cell r="G421">
            <v>15</v>
          </cell>
          <cell r="H421">
            <v>0</v>
          </cell>
          <cell r="I421">
            <v>13.2</v>
          </cell>
          <cell r="J421">
            <v>300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37</v>
          </cell>
          <cell r="P421">
            <v>0</v>
          </cell>
          <cell r="Q421">
            <v>0</v>
          </cell>
          <cell r="R421">
            <v>5</v>
          </cell>
          <cell r="S421">
            <v>20.2</v>
          </cell>
          <cell r="T421" t="str">
            <v>2022-08-27T14:00:00Z</v>
          </cell>
          <cell r="U421">
            <v>29</v>
          </cell>
          <cell r="V421">
            <v>7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4</v>
          </cell>
          <cell r="AB421">
            <v>0</v>
          </cell>
          <cell r="AC421">
            <v>479480</v>
          </cell>
          <cell r="AD421">
            <v>0</v>
          </cell>
          <cell r="AE421">
            <v>2</v>
          </cell>
          <cell r="AF421">
            <v>4</v>
          </cell>
          <cell r="AG421">
            <v>17</v>
          </cell>
          <cell r="AH421">
            <v>4</v>
          </cell>
        </row>
        <row r="422">
          <cell r="A422" t="str">
            <v>Patrick Bamford</v>
          </cell>
          <cell r="B422" t="str">
            <v>FWD</v>
          </cell>
          <cell r="C422" t="str">
            <v>Leeds</v>
          </cell>
          <cell r="D422">
            <v>0.5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227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34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 t="str">
            <v>2022-08-27T14:00:00Z</v>
          </cell>
          <cell r="U422">
            <v>0</v>
          </cell>
          <cell r="V422">
            <v>5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4</v>
          </cell>
          <cell r="AB422">
            <v>0</v>
          </cell>
          <cell r="AC422">
            <v>55525</v>
          </cell>
          <cell r="AD422">
            <v>0</v>
          </cell>
          <cell r="AE422">
            <v>0</v>
          </cell>
          <cell r="AF422">
            <v>1</v>
          </cell>
          <cell r="AG422">
            <v>0</v>
          </cell>
          <cell r="AH422">
            <v>0</v>
          </cell>
        </row>
        <row r="423">
          <cell r="A423" t="str">
            <v>Ben Davies</v>
          </cell>
          <cell r="B423" t="str">
            <v>DEF</v>
          </cell>
          <cell r="C423" t="str">
            <v>Spurs</v>
          </cell>
          <cell r="D423">
            <v>5.5</v>
          </cell>
          <cell r="E423">
            <v>0</v>
          </cell>
          <cell r="F423">
            <v>0</v>
          </cell>
          <cell r="G423">
            <v>27</v>
          </cell>
          <cell r="H423">
            <v>1</v>
          </cell>
          <cell r="I423">
            <v>0.6</v>
          </cell>
          <cell r="J423">
            <v>432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38</v>
          </cell>
          <cell r="P423">
            <v>0</v>
          </cell>
          <cell r="Q423">
            <v>0</v>
          </cell>
          <cell r="R423">
            <v>1.7</v>
          </cell>
          <cell r="S423">
            <v>15.2</v>
          </cell>
          <cell r="T423" t="str">
            <v>2022-08-28T15:30:00Z</v>
          </cell>
          <cell r="U423">
            <v>90</v>
          </cell>
          <cell r="V423">
            <v>16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4</v>
          </cell>
          <cell r="AB423">
            <v>0</v>
          </cell>
          <cell r="AC423">
            <v>93806</v>
          </cell>
          <cell r="AD423">
            <v>0</v>
          </cell>
          <cell r="AE423">
            <v>2</v>
          </cell>
          <cell r="AF423">
            <v>0</v>
          </cell>
          <cell r="AG423">
            <v>1</v>
          </cell>
          <cell r="AH423">
            <v>6</v>
          </cell>
        </row>
        <row r="424">
          <cell r="A424" t="str">
            <v>Conor Coady</v>
          </cell>
          <cell r="B424" t="str">
            <v>DEF</v>
          </cell>
          <cell r="C424" t="str">
            <v>Everton</v>
          </cell>
          <cell r="D424">
            <v>3</v>
          </cell>
          <cell r="E424">
            <v>1</v>
          </cell>
          <cell r="F424">
            <v>3</v>
          </cell>
          <cell r="G424">
            <v>26</v>
          </cell>
          <cell r="H424">
            <v>0</v>
          </cell>
          <cell r="I424">
            <v>13.3</v>
          </cell>
          <cell r="J424">
            <v>475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33</v>
          </cell>
          <cell r="P424">
            <v>1</v>
          </cell>
          <cell r="Q424">
            <v>0</v>
          </cell>
          <cell r="R424">
            <v>4.8</v>
          </cell>
          <cell r="S424">
            <v>34.4</v>
          </cell>
          <cell r="T424" t="str">
            <v>2022-08-27T14:00:00Z</v>
          </cell>
          <cell r="U424">
            <v>90</v>
          </cell>
          <cell r="V424">
            <v>4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4</v>
          </cell>
          <cell r="AB424">
            <v>0</v>
          </cell>
          <cell r="AC424">
            <v>281942</v>
          </cell>
          <cell r="AD424">
            <v>0</v>
          </cell>
          <cell r="AE424">
            <v>1</v>
          </cell>
          <cell r="AF424">
            <v>1</v>
          </cell>
          <cell r="AG424">
            <v>0</v>
          </cell>
          <cell r="AH424">
            <v>8</v>
          </cell>
        </row>
        <row r="425">
          <cell r="A425" t="str">
            <v>Nicolas PÃ©pÃ©</v>
          </cell>
          <cell r="B425" t="str">
            <v>MID</v>
          </cell>
          <cell r="C425" t="str">
            <v>Arsenal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9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31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 t="str">
            <v>2022-08-27T16:30:00Z</v>
          </cell>
          <cell r="U425">
            <v>0</v>
          </cell>
          <cell r="V425">
            <v>9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4</v>
          </cell>
          <cell r="AB425">
            <v>0</v>
          </cell>
          <cell r="AC425">
            <v>22655</v>
          </cell>
          <cell r="AD425">
            <v>0</v>
          </cell>
          <cell r="AE425">
            <v>1</v>
          </cell>
          <cell r="AF425">
            <v>2</v>
          </cell>
          <cell r="AG425">
            <v>0</v>
          </cell>
          <cell r="AH425">
            <v>0</v>
          </cell>
        </row>
        <row r="426">
          <cell r="A426" t="str">
            <v>Tyrone Mings</v>
          </cell>
          <cell r="B426" t="str">
            <v>DEF</v>
          </cell>
          <cell r="C426" t="str">
            <v>Aston Villa</v>
          </cell>
          <cell r="D426">
            <v>0.8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39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32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 t="str">
            <v>2022-08-28T13:00:00Z</v>
          </cell>
          <cell r="U426">
            <v>0</v>
          </cell>
          <cell r="V426">
            <v>19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4</v>
          </cell>
          <cell r="AB426">
            <v>0</v>
          </cell>
          <cell r="AC426">
            <v>437220</v>
          </cell>
          <cell r="AD426">
            <v>0</v>
          </cell>
          <cell r="AE426">
            <v>1</v>
          </cell>
          <cell r="AF426">
            <v>0</v>
          </cell>
          <cell r="AG426">
            <v>0</v>
          </cell>
          <cell r="AH426">
            <v>0</v>
          </cell>
        </row>
        <row r="427">
          <cell r="A427" t="str">
            <v>Kevin Mbabu</v>
          </cell>
          <cell r="B427" t="str">
            <v>DEF</v>
          </cell>
          <cell r="C427" t="str">
            <v>Fulham</v>
          </cell>
          <cell r="D427">
            <v>0.2</v>
          </cell>
          <cell r="E427">
            <v>0</v>
          </cell>
          <cell r="F427">
            <v>0</v>
          </cell>
          <cell r="G427">
            <v>4</v>
          </cell>
          <cell r="H427">
            <v>0</v>
          </cell>
          <cell r="I427">
            <v>0.3</v>
          </cell>
          <cell r="J427">
            <v>532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31</v>
          </cell>
          <cell r="P427">
            <v>1</v>
          </cell>
          <cell r="Q427">
            <v>0</v>
          </cell>
          <cell r="R427">
            <v>0.3</v>
          </cell>
          <cell r="S427">
            <v>2.2000000000000002</v>
          </cell>
          <cell r="T427" t="str">
            <v>2022-08-27T16:30:00Z</v>
          </cell>
          <cell r="U427">
            <v>11</v>
          </cell>
          <cell r="V427">
            <v>1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4</v>
          </cell>
          <cell r="AB427">
            <v>0</v>
          </cell>
          <cell r="AC427">
            <v>18995</v>
          </cell>
          <cell r="AD427">
            <v>0</v>
          </cell>
          <cell r="AE427">
            <v>1</v>
          </cell>
          <cell r="AF427">
            <v>2</v>
          </cell>
          <cell r="AG427">
            <v>0</v>
          </cell>
          <cell r="AH427">
            <v>1</v>
          </cell>
        </row>
        <row r="428">
          <cell r="A428" t="str">
            <v>Harvey White</v>
          </cell>
          <cell r="B428" t="str">
            <v>MID</v>
          </cell>
          <cell r="C428" t="str">
            <v>Spurs</v>
          </cell>
          <cell r="D428">
            <v>1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449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38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 t="str">
            <v>2022-08-28T15:30:00Z</v>
          </cell>
          <cell r="U428">
            <v>0</v>
          </cell>
          <cell r="V428">
            <v>16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4</v>
          </cell>
          <cell r="AB428">
            <v>0</v>
          </cell>
          <cell r="AC428">
            <v>35403</v>
          </cell>
          <cell r="AD428">
            <v>0</v>
          </cell>
          <cell r="AE428">
            <v>2</v>
          </cell>
          <cell r="AF428">
            <v>0</v>
          </cell>
          <cell r="AG428">
            <v>0</v>
          </cell>
          <cell r="AH428">
            <v>0</v>
          </cell>
        </row>
        <row r="429">
          <cell r="A429" t="str">
            <v>JosÃ© Malheiro de SÃ¡</v>
          </cell>
          <cell r="B429" t="str">
            <v>GK</v>
          </cell>
          <cell r="C429" t="str">
            <v>Wolves</v>
          </cell>
          <cell r="D429">
            <v>5.8</v>
          </cell>
          <cell r="E429">
            <v>0</v>
          </cell>
          <cell r="F429">
            <v>0</v>
          </cell>
          <cell r="G429">
            <v>20</v>
          </cell>
          <cell r="H429">
            <v>0</v>
          </cell>
          <cell r="I429">
            <v>0</v>
          </cell>
          <cell r="J429">
            <v>478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40</v>
          </cell>
          <cell r="P429">
            <v>1</v>
          </cell>
          <cell r="Q429">
            <v>0</v>
          </cell>
          <cell r="R429">
            <v>3.4</v>
          </cell>
          <cell r="S429">
            <v>33.799999999999997</v>
          </cell>
          <cell r="T429" t="str">
            <v>2022-08-28T13:00:00Z</v>
          </cell>
          <cell r="U429">
            <v>90</v>
          </cell>
          <cell r="V429">
            <v>15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4</v>
          </cell>
          <cell r="AB429">
            <v>5</v>
          </cell>
          <cell r="AC429">
            <v>447476</v>
          </cell>
          <cell r="AD429">
            <v>0</v>
          </cell>
          <cell r="AE429">
            <v>1</v>
          </cell>
          <cell r="AF429">
            <v>1</v>
          </cell>
          <cell r="AG429">
            <v>0</v>
          </cell>
          <cell r="AH429">
            <v>3</v>
          </cell>
        </row>
        <row r="430">
          <cell r="A430" t="str">
            <v>Demarai Gray</v>
          </cell>
          <cell r="B430" t="str">
            <v>MID</v>
          </cell>
          <cell r="C430" t="str">
            <v>Everton</v>
          </cell>
          <cell r="D430">
            <v>3.8</v>
          </cell>
          <cell r="E430">
            <v>0</v>
          </cell>
          <cell r="F430">
            <v>0</v>
          </cell>
          <cell r="G430">
            <v>7</v>
          </cell>
          <cell r="H430">
            <v>0</v>
          </cell>
          <cell r="I430">
            <v>25.2</v>
          </cell>
          <cell r="J430">
            <v>189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33</v>
          </cell>
          <cell r="P430">
            <v>1</v>
          </cell>
          <cell r="Q430">
            <v>0</v>
          </cell>
          <cell r="R430">
            <v>7.9</v>
          </cell>
          <cell r="S430">
            <v>9.6</v>
          </cell>
          <cell r="T430" t="str">
            <v>2022-08-27T14:00:00Z</v>
          </cell>
          <cell r="U430">
            <v>90</v>
          </cell>
          <cell r="V430">
            <v>4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4</v>
          </cell>
          <cell r="AB430">
            <v>0</v>
          </cell>
          <cell r="AC430">
            <v>104176</v>
          </cell>
          <cell r="AD430">
            <v>0</v>
          </cell>
          <cell r="AE430">
            <v>1</v>
          </cell>
          <cell r="AF430">
            <v>1</v>
          </cell>
          <cell r="AG430">
            <v>44</v>
          </cell>
          <cell r="AH430">
            <v>2</v>
          </cell>
        </row>
        <row r="431">
          <cell r="A431" t="str">
            <v>Neeskens Kebano</v>
          </cell>
          <cell r="B431" t="str">
            <v>MID</v>
          </cell>
          <cell r="C431" t="str">
            <v>Fulham</v>
          </cell>
          <cell r="D431">
            <v>0.4</v>
          </cell>
          <cell r="E431">
            <v>0</v>
          </cell>
          <cell r="F431">
            <v>0</v>
          </cell>
          <cell r="G431">
            <v>8</v>
          </cell>
          <cell r="H431">
            <v>0</v>
          </cell>
          <cell r="I431">
            <v>24.4</v>
          </cell>
          <cell r="J431">
            <v>204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31</v>
          </cell>
          <cell r="P431">
            <v>1</v>
          </cell>
          <cell r="Q431">
            <v>0</v>
          </cell>
          <cell r="R431">
            <v>3.8</v>
          </cell>
          <cell r="S431">
            <v>9.4</v>
          </cell>
          <cell r="T431" t="str">
            <v>2022-08-27T16:30:00Z</v>
          </cell>
          <cell r="U431">
            <v>68</v>
          </cell>
          <cell r="V431">
            <v>1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4</v>
          </cell>
          <cell r="AB431">
            <v>0</v>
          </cell>
          <cell r="AC431">
            <v>6236</v>
          </cell>
          <cell r="AD431">
            <v>0</v>
          </cell>
          <cell r="AE431">
            <v>1</v>
          </cell>
          <cell r="AF431">
            <v>2</v>
          </cell>
          <cell r="AG431">
            <v>4</v>
          </cell>
          <cell r="AH431">
            <v>2</v>
          </cell>
        </row>
        <row r="432">
          <cell r="A432" t="str">
            <v>Antonee Robinson</v>
          </cell>
          <cell r="B432" t="str">
            <v>DEF</v>
          </cell>
          <cell r="C432" t="str">
            <v>Fulham</v>
          </cell>
          <cell r="D432">
            <v>1</v>
          </cell>
          <cell r="E432">
            <v>0</v>
          </cell>
          <cell r="F432">
            <v>0</v>
          </cell>
          <cell r="G432">
            <v>17</v>
          </cell>
          <cell r="H432">
            <v>0</v>
          </cell>
          <cell r="I432">
            <v>4.8</v>
          </cell>
          <cell r="J432">
            <v>217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31</v>
          </cell>
          <cell r="P432">
            <v>2</v>
          </cell>
          <cell r="Q432">
            <v>0</v>
          </cell>
          <cell r="R432">
            <v>3.7</v>
          </cell>
          <cell r="S432">
            <v>31.8</v>
          </cell>
          <cell r="T432" t="str">
            <v>2022-08-27T16:30:00Z</v>
          </cell>
          <cell r="U432">
            <v>90</v>
          </cell>
          <cell r="V432">
            <v>1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4</v>
          </cell>
          <cell r="AB432">
            <v>0</v>
          </cell>
          <cell r="AC432">
            <v>15791</v>
          </cell>
          <cell r="AD432">
            <v>0</v>
          </cell>
          <cell r="AE432">
            <v>1</v>
          </cell>
          <cell r="AF432">
            <v>2</v>
          </cell>
          <cell r="AG432">
            <v>0</v>
          </cell>
          <cell r="AH432">
            <v>0</v>
          </cell>
        </row>
        <row r="433">
          <cell r="A433" t="str">
            <v>Aaron Wan-Bissaka</v>
          </cell>
          <cell r="B433" t="str">
            <v>DEF</v>
          </cell>
          <cell r="C433" t="str">
            <v>Man Utd</v>
          </cell>
          <cell r="D433">
            <v>0.7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341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39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 t="str">
            <v>2022-08-27T11:30:00Z</v>
          </cell>
          <cell r="U433">
            <v>0</v>
          </cell>
          <cell r="V433">
            <v>17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4</v>
          </cell>
          <cell r="AB433">
            <v>0</v>
          </cell>
          <cell r="AC433">
            <v>27173</v>
          </cell>
          <cell r="AD433">
            <v>0</v>
          </cell>
          <cell r="AE433">
            <v>1</v>
          </cell>
          <cell r="AF433">
            <v>0</v>
          </cell>
          <cell r="AG433">
            <v>0</v>
          </cell>
          <cell r="AH433">
            <v>0</v>
          </cell>
        </row>
        <row r="434">
          <cell r="A434" t="str">
            <v>Dominic Thompson</v>
          </cell>
          <cell r="B434" t="str">
            <v>DEF</v>
          </cell>
          <cell r="C434" t="str">
            <v>Brentford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98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33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 t="str">
            <v>2022-08-27T14:00:00Z</v>
          </cell>
          <cell r="U434">
            <v>0</v>
          </cell>
          <cell r="V434">
            <v>8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4</v>
          </cell>
          <cell r="AB434">
            <v>0</v>
          </cell>
          <cell r="AC434">
            <v>3131</v>
          </cell>
          <cell r="AD434">
            <v>0</v>
          </cell>
          <cell r="AE434">
            <v>1</v>
          </cell>
          <cell r="AF434">
            <v>1</v>
          </cell>
          <cell r="AG434">
            <v>0</v>
          </cell>
          <cell r="AH434">
            <v>0</v>
          </cell>
        </row>
        <row r="435">
          <cell r="A435" t="str">
            <v>James Garner</v>
          </cell>
          <cell r="B435" t="str">
            <v>MID</v>
          </cell>
          <cell r="C435" t="str">
            <v>Man Utd</v>
          </cell>
          <cell r="D435">
            <v>0.5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570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39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 t="str">
            <v>2022-08-27T11:30:00Z</v>
          </cell>
          <cell r="U435">
            <v>0</v>
          </cell>
          <cell r="V435">
            <v>17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4</v>
          </cell>
          <cell r="AB435">
            <v>0</v>
          </cell>
          <cell r="AC435">
            <v>1950</v>
          </cell>
          <cell r="AD435">
            <v>0</v>
          </cell>
          <cell r="AE435">
            <v>1</v>
          </cell>
          <cell r="AF435">
            <v>0</v>
          </cell>
          <cell r="AG435">
            <v>0</v>
          </cell>
          <cell r="AH435">
            <v>0</v>
          </cell>
        </row>
        <row r="436">
          <cell r="A436" t="str">
            <v>Matheus Luiz Nunes</v>
          </cell>
          <cell r="B436" t="str">
            <v>MID</v>
          </cell>
          <cell r="C436" t="str">
            <v>Wolves</v>
          </cell>
          <cell r="D436">
            <v>2</v>
          </cell>
          <cell r="E436">
            <v>0</v>
          </cell>
          <cell r="F436">
            <v>0</v>
          </cell>
          <cell r="G436">
            <v>5</v>
          </cell>
          <cell r="H436">
            <v>0</v>
          </cell>
          <cell r="I436">
            <v>2.8</v>
          </cell>
          <cell r="J436">
            <v>589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40</v>
          </cell>
          <cell r="P436">
            <v>1</v>
          </cell>
          <cell r="Q436">
            <v>0</v>
          </cell>
          <cell r="R436">
            <v>3</v>
          </cell>
          <cell r="S436">
            <v>12.4</v>
          </cell>
          <cell r="T436" t="str">
            <v>2022-08-28T13:00:00Z</v>
          </cell>
          <cell r="U436">
            <v>90</v>
          </cell>
          <cell r="V436">
            <v>15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4</v>
          </cell>
          <cell r="AB436">
            <v>0</v>
          </cell>
          <cell r="AC436">
            <v>16866</v>
          </cell>
          <cell r="AD436">
            <v>0</v>
          </cell>
          <cell r="AE436">
            <v>1</v>
          </cell>
          <cell r="AF436">
            <v>1</v>
          </cell>
          <cell r="AG436">
            <v>15</v>
          </cell>
          <cell r="AH436">
            <v>2</v>
          </cell>
        </row>
        <row r="437">
          <cell r="A437" t="str">
            <v>Jordan Pickford</v>
          </cell>
          <cell r="B437" t="str">
            <v>GK</v>
          </cell>
          <cell r="C437" t="str">
            <v>Everton</v>
          </cell>
          <cell r="D437">
            <v>3.2</v>
          </cell>
          <cell r="E437">
            <v>0</v>
          </cell>
          <cell r="F437">
            <v>0</v>
          </cell>
          <cell r="G437">
            <v>15</v>
          </cell>
          <cell r="H437">
            <v>0</v>
          </cell>
          <cell r="I437">
            <v>0</v>
          </cell>
          <cell r="J437">
            <v>182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33</v>
          </cell>
          <cell r="P437">
            <v>1</v>
          </cell>
          <cell r="Q437">
            <v>0</v>
          </cell>
          <cell r="R437">
            <v>3.7</v>
          </cell>
          <cell r="S437">
            <v>37.4</v>
          </cell>
          <cell r="T437" t="str">
            <v>2022-08-27T14:00:00Z</v>
          </cell>
          <cell r="U437">
            <v>90</v>
          </cell>
          <cell r="V437">
            <v>4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4</v>
          </cell>
          <cell r="AB437">
            <v>4</v>
          </cell>
          <cell r="AC437">
            <v>538466</v>
          </cell>
          <cell r="AD437">
            <v>0</v>
          </cell>
          <cell r="AE437">
            <v>1</v>
          </cell>
          <cell r="AF437">
            <v>1</v>
          </cell>
          <cell r="AG437">
            <v>0</v>
          </cell>
          <cell r="AH437">
            <v>2</v>
          </cell>
        </row>
        <row r="438">
          <cell r="A438" t="str">
            <v>Pascal GroÃŸ</v>
          </cell>
          <cell r="B438" t="str">
            <v>MID</v>
          </cell>
          <cell r="C438" t="str">
            <v>Brighton</v>
          </cell>
          <cell r="D438">
            <v>9.3000000000000007</v>
          </cell>
          <cell r="E438">
            <v>0</v>
          </cell>
          <cell r="F438">
            <v>3</v>
          </cell>
          <cell r="G438">
            <v>40</v>
          </cell>
          <cell r="H438">
            <v>1</v>
          </cell>
          <cell r="I438">
            <v>32.5</v>
          </cell>
          <cell r="J438">
            <v>104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34</v>
          </cell>
          <cell r="P438">
            <v>0</v>
          </cell>
          <cell r="Q438">
            <v>1</v>
          </cell>
          <cell r="R438">
            <v>10.7</v>
          </cell>
          <cell r="S438">
            <v>46.2</v>
          </cell>
          <cell r="T438" t="str">
            <v>2022-08-27T14:00:00Z</v>
          </cell>
          <cell r="U438">
            <v>90</v>
          </cell>
          <cell r="V438">
            <v>11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4</v>
          </cell>
          <cell r="AB438">
            <v>0</v>
          </cell>
          <cell r="AC438">
            <v>969426</v>
          </cell>
          <cell r="AD438">
            <v>0</v>
          </cell>
          <cell r="AE438">
            <v>0</v>
          </cell>
          <cell r="AF438">
            <v>1</v>
          </cell>
          <cell r="AG438">
            <v>28</v>
          </cell>
          <cell r="AH438">
            <v>11</v>
          </cell>
        </row>
        <row r="439">
          <cell r="A439" t="str">
            <v>Taylor Richards</v>
          </cell>
          <cell r="B439" t="str">
            <v>MID</v>
          </cell>
          <cell r="C439" t="str">
            <v>Brighton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121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34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 t="str">
            <v>2022-08-27T14:00:00Z</v>
          </cell>
          <cell r="U439">
            <v>0</v>
          </cell>
          <cell r="V439">
            <v>11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4</v>
          </cell>
          <cell r="AB439">
            <v>0</v>
          </cell>
          <cell r="AC439">
            <v>510</v>
          </cell>
          <cell r="AD439">
            <v>0</v>
          </cell>
          <cell r="AE439">
            <v>0</v>
          </cell>
          <cell r="AF439">
            <v>1</v>
          </cell>
          <cell r="AG439">
            <v>0</v>
          </cell>
          <cell r="AH439">
            <v>0</v>
          </cell>
        </row>
        <row r="440">
          <cell r="A440" t="str">
            <v>Paul Dummett</v>
          </cell>
          <cell r="B440" t="str">
            <v>DEF</v>
          </cell>
          <cell r="C440" t="str">
            <v>Newcastle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362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40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 t="str">
            <v>2022-08-28T13:00:00Z</v>
          </cell>
          <cell r="U440">
            <v>0</v>
          </cell>
          <cell r="V440">
            <v>20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4</v>
          </cell>
          <cell r="AB440">
            <v>0</v>
          </cell>
          <cell r="AC440">
            <v>48781</v>
          </cell>
          <cell r="AD440">
            <v>0</v>
          </cell>
          <cell r="AE440">
            <v>1</v>
          </cell>
          <cell r="AF440">
            <v>1</v>
          </cell>
          <cell r="AG440">
            <v>0</v>
          </cell>
          <cell r="AH440">
            <v>0</v>
          </cell>
        </row>
        <row r="441">
          <cell r="A441" t="str">
            <v>Joel Robles</v>
          </cell>
          <cell r="B441" t="str">
            <v>GK</v>
          </cell>
          <cell r="C441" t="str">
            <v>Leeds</v>
          </cell>
          <cell r="D441">
            <v>-0.5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578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34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 t="str">
            <v>2022-08-27T14:00:00Z</v>
          </cell>
          <cell r="U441">
            <v>0</v>
          </cell>
          <cell r="V441">
            <v>5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4</v>
          </cell>
          <cell r="AB441">
            <v>0</v>
          </cell>
          <cell r="AC441">
            <v>3594</v>
          </cell>
          <cell r="AD441">
            <v>0</v>
          </cell>
          <cell r="AE441">
            <v>0</v>
          </cell>
          <cell r="AF441">
            <v>1</v>
          </cell>
          <cell r="AG441">
            <v>0</v>
          </cell>
          <cell r="AH441">
            <v>0</v>
          </cell>
        </row>
        <row r="442">
          <cell r="A442" t="str">
            <v>Lucas Torreira di Pascua</v>
          </cell>
          <cell r="B442" t="str">
            <v>MID</v>
          </cell>
          <cell r="C442" t="str">
            <v>Arsenal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22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31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 t="str">
            <v>2022-08-27T16:30:00Z</v>
          </cell>
          <cell r="U442">
            <v>0</v>
          </cell>
          <cell r="V442">
            <v>9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4</v>
          </cell>
          <cell r="AB442">
            <v>0</v>
          </cell>
          <cell r="AC442">
            <v>18037</v>
          </cell>
          <cell r="AD442">
            <v>0</v>
          </cell>
          <cell r="AE442">
            <v>1</v>
          </cell>
          <cell r="AF442">
            <v>2</v>
          </cell>
          <cell r="AG442">
            <v>0</v>
          </cell>
          <cell r="AH442">
            <v>0</v>
          </cell>
        </row>
        <row r="443">
          <cell r="A443" t="str">
            <v>RÃºben da Silva Neves</v>
          </cell>
          <cell r="B443" t="str">
            <v>MID</v>
          </cell>
          <cell r="C443" t="str">
            <v>Wolves</v>
          </cell>
          <cell r="D443">
            <v>4.5</v>
          </cell>
          <cell r="E443">
            <v>0</v>
          </cell>
          <cell r="F443">
            <v>3</v>
          </cell>
          <cell r="G443">
            <v>35</v>
          </cell>
          <cell r="H443">
            <v>0</v>
          </cell>
          <cell r="I443">
            <v>11.4</v>
          </cell>
          <cell r="J443">
            <v>480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40</v>
          </cell>
          <cell r="P443">
            <v>1</v>
          </cell>
          <cell r="Q443">
            <v>1</v>
          </cell>
          <cell r="R443">
            <v>10.8</v>
          </cell>
          <cell r="S443">
            <v>73.8</v>
          </cell>
          <cell r="T443" t="str">
            <v>2022-08-28T13:00:00Z</v>
          </cell>
          <cell r="U443">
            <v>90</v>
          </cell>
          <cell r="V443">
            <v>15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4</v>
          </cell>
          <cell r="AB443">
            <v>0</v>
          </cell>
          <cell r="AC443">
            <v>149705</v>
          </cell>
          <cell r="AD443">
            <v>0</v>
          </cell>
          <cell r="AE443">
            <v>1</v>
          </cell>
          <cell r="AF443">
            <v>1</v>
          </cell>
          <cell r="AG443">
            <v>23</v>
          </cell>
          <cell r="AH443">
            <v>10</v>
          </cell>
        </row>
        <row r="444">
          <cell r="A444" t="str">
            <v>Stefan Ortega Moreno</v>
          </cell>
          <cell r="B444" t="str">
            <v>GK</v>
          </cell>
          <cell r="C444" t="str">
            <v>Man City</v>
          </cell>
          <cell r="D444">
            <v>1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324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37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 t="str">
            <v>2022-08-27T14:00:00Z</v>
          </cell>
          <cell r="U444">
            <v>0</v>
          </cell>
          <cell r="V444">
            <v>7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4</v>
          </cell>
          <cell r="AB444">
            <v>0</v>
          </cell>
          <cell r="AC444">
            <v>39043</v>
          </cell>
          <cell r="AD444">
            <v>0</v>
          </cell>
          <cell r="AE444">
            <v>2</v>
          </cell>
          <cell r="AF444">
            <v>4</v>
          </cell>
          <cell r="AG444">
            <v>0</v>
          </cell>
          <cell r="AH444">
            <v>0</v>
          </cell>
        </row>
        <row r="445">
          <cell r="A445" t="str">
            <v>Emiliano MartÃ­nez Romero</v>
          </cell>
          <cell r="B445" t="str">
            <v>GK</v>
          </cell>
          <cell r="C445" t="str">
            <v>Aston Villa</v>
          </cell>
          <cell r="D445">
            <v>4</v>
          </cell>
          <cell r="E445">
            <v>0</v>
          </cell>
          <cell r="F445">
            <v>0</v>
          </cell>
          <cell r="G445">
            <v>13</v>
          </cell>
          <cell r="H445">
            <v>0</v>
          </cell>
          <cell r="I445">
            <v>0</v>
          </cell>
          <cell r="J445">
            <v>31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32</v>
          </cell>
          <cell r="P445">
            <v>1</v>
          </cell>
          <cell r="Q445">
            <v>0</v>
          </cell>
          <cell r="R445">
            <v>0.9</v>
          </cell>
          <cell r="S445">
            <v>8.8000000000000007</v>
          </cell>
          <cell r="T445" t="str">
            <v>2022-08-28T13:00:00Z</v>
          </cell>
          <cell r="U445">
            <v>90</v>
          </cell>
          <cell r="V445">
            <v>19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4</v>
          </cell>
          <cell r="AB445">
            <v>1</v>
          </cell>
          <cell r="AC445">
            <v>524501</v>
          </cell>
          <cell r="AD445">
            <v>0</v>
          </cell>
          <cell r="AE445">
            <v>1</v>
          </cell>
          <cell r="AF445">
            <v>0</v>
          </cell>
          <cell r="AG445">
            <v>0</v>
          </cell>
          <cell r="AH445">
            <v>2</v>
          </cell>
        </row>
        <row r="446">
          <cell r="A446" t="str">
            <v>Siriki DembÃ©lÃ©</v>
          </cell>
          <cell r="B446" t="str">
            <v>MID</v>
          </cell>
          <cell r="C446" t="str">
            <v>Bournemouth</v>
          </cell>
          <cell r="D446">
            <v>-1.5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74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36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 t="str">
            <v>2022-08-27T14:00:00Z</v>
          </cell>
          <cell r="U446">
            <v>0</v>
          </cell>
          <cell r="V446">
            <v>12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4</v>
          </cell>
          <cell r="AB446">
            <v>0</v>
          </cell>
          <cell r="AC446">
            <v>8628</v>
          </cell>
          <cell r="AD446">
            <v>0</v>
          </cell>
          <cell r="AE446">
            <v>0</v>
          </cell>
          <cell r="AF446">
            <v>9</v>
          </cell>
          <cell r="AG446">
            <v>0</v>
          </cell>
          <cell r="AH446">
            <v>0</v>
          </cell>
        </row>
        <row r="447">
          <cell r="A447" t="str">
            <v>Christian NÃ¸rgaard</v>
          </cell>
          <cell r="B447" t="str">
            <v>MID</v>
          </cell>
          <cell r="C447" t="str">
            <v>Brentford</v>
          </cell>
          <cell r="D447">
            <v>3.8</v>
          </cell>
          <cell r="E447">
            <v>0</v>
          </cell>
          <cell r="F447">
            <v>0</v>
          </cell>
          <cell r="G447">
            <v>13</v>
          </cell>
          <cell r="H447">
            <v>0</v>
          </cell>
          <cell r="I447">
            <v>12.3</v>
          </cell>
          <cell r="J447">
            <v>79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33</v>
          </cell>
          <cell r="P447">
            <v>1</v>
          </cell>
          <cell r="Q447">
            <v>0</v>
          </cell>
          <cell r="R447">
            <v>7.9</v>
          </cell>
          <cell r="S447">
            <v>18</v>
          </cell>
          <cell r="T447" t="str">
            <v>2022-08-27T14:00:00Z</v>
          </cell>
          <cell r="U447">
            <v>68</v>
          </cell>
          <cell r="V447">
            <v>8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4</v>
          </cell>
          <cell r="AB447">
            <v>0</v>
          </cell>
          <cell r="AC447">
            <v>39922</v>
          </cell>
          <cell r="AD447">
            <v>0</v>
          </cell>
          <cell r="AE447">
            <v>1</v>
          </cell>
          <cell r="AF447">
            <v>1</v>
          </cell>
          <cell r="AG447">
            <v>49</v>
          </cell>
          <cell r="AH447">
            <v>2</v>
          </cell>
        </row>
        <row r="448">
          <cell r="A448" t="str">
            <v>Arthur Masuaku</v>
          </cell>
          <cell r="B448" t="str">
            <v>DEF</v>
          </cell>
          <cell r="C448" t="str">
            <v>West Ham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462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32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 t="str">
            <v>2022-08-28T13:00:00Z</v>
          </cell>
          <cell r="U448">
            <v>0</v>
          </cell>
          <cell r="V448">
            <v>2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4</v>
          </cell>
          <cell r="AB448">
            <v>0</v>
          </cell>
          <cell r="AC448">
            <v>1227</v>
          </cell>
          <cell r="AD448">
            <v>0</v>
          </cell>
          <cell r="AE448">
            <v>1</v>
          </cell>
          <cell r="AF448">
            <v>0</v>
          </cell>
          <cell r="AG448">
            <v>0</v>
          </cell>
          <cell r="AH448">
            <v>0</v>
          </cell>
        </row>
        <row r="449">
          <cell r="A449" t="str">
            <v>Tariq Lamptey</v>
          </cell>
          <cell r="B449" t="str">
            <v>DEF</v>
          </cell>
          <cell r="C449" t="str">
            <v>Brighton</v>
          </cell>
          <cell r="D449">
            <v>1.3</v>
          </cell>
          <cell r="E449">
            <v>0</v>
          </cell>
          <cell r="F449">
            <v>0</v>
          </cell>
          <cell r="G449">
            <v>4</v>
          </cell>
          <cell r="H449">
            <v>0</v>
          </cell>
          <cell r="I449">
            <v>0</v>
          </cell>
          <cell r="J449">
            <v>114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34</v>
          </cell>
          <cell r="P449">
            <v>0</v>
          </cell>
          <cell r="Q449">
            <v>0</v>
          </cell>
          <cell r="R449">
            <v>0.5</v>
          </cell>
          <cell r="S449">
            <v>3.2</v>
          </cell>
          <cell r="T449" t="str">
            <v>2022-08-27T14:00:00Z</v>
          </cell>
          <cell r="U449">
            <v>20</v>
          </cell>
          <cell r="V449">
            <v>11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4</v>
          </cell>
          <cell r="AB449">
            <v>0</v>
          </cell>
          <cell r="AC449">
            <v>193933</v>
          </cell>
          <cell r="AD449">
            <v>0</v>
          </cell>
          <cell r="AE449">
            <v>0</v>
          </cell>
          <cell r="AF449">
            <v>1</v>
          </cell>
          <cell r="AG449">
            <v>2</v>
          </cell>
          <cell r="AH449">
            <v>1</v>
          </cell>
        </row>
        <row r="450">
          <cell r="A450" t="str">
            <v>Pablo MarÃ­ Villar</v>
          </cell>
          <cell r="B450" t="str">
            <v>DEF</v>
          </cell>
          <cell r="C450" t="str">
            <v>Arsenal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20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31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 t="str">
            <v>2022-08-27T16:30:00Z</v>
          </cell>
          <cell r="U450">
            <v>0</v>
          </cell>
          <cell r="V450">
            <v>9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4</v>
          </cell>
          <cell r="AB450">
            <v>0</v>
          </cell>
          <cell r="AC450">
            <v>2639</v>
          </cell>
          <cell r="AD450">
            <v>0</v>
          </cell>
          <cell r="AE450">
            <v>1</v>
          </cell>
          <cell r="AF450">
            <v>2</v>
          </cell>
          <cell r="AG450">
            <v>0</v>
          </cell>
          <cell r="AH450">
            <v>0</v>
          </cell>
        </row>
        <row r="451">
          <cell r="A451" t="str">
            <v>Scott McKenna</v>
          </cell>
          <cell r="B451" t="str">
            <v>DEF</v>
          </cell>
          <cell r="C451" t="str">
            <v>Nott'm Forest</v>
          </cell>
          <cell r="D451">
            <v>1</v>
          </cell>
          <cell r="E451">
            <v>0</v>
          </cell>
          <cell r="F451">
            <v>0</v>
          </cell>
          <cell r="G451">
            <v>17</v>
          </cell>
          <cell r="H451">
            <v>0</v>
          </cell>
          <cell r="I451">
            <v>26.3</v>
          </cell>
          <cell r="J451">
            <v>385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38</v>
          </cell>
          <cell r="P451">
            <v>2</v>
          </cell>
          <cell r="Q451">
            <v>0</v>
          </cell>
          <cell r="R451">
            <v>5.7</v>
          </cell>
          <cell r="S451">
            <v>28.8</v>
          </cell>
          <cell r="T451" t="str">
            <v>2022-08-28T15:30:00Z</v>
          </cell>
          <cell r="U451">
            <v>90</v>
          </cell>
          <cell r="V451">
            <v>18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4</v>
          </cell>
          <cell r="AB451">
            <v>0</v>
          </cell>
          <cell r="AC451">
            <v>12085</v>
          </cell>
          <cell r="AD451">
            <v>0</v>
          </cell>
          <cell r="AE451">
            <v>2</v>
          </cell>
          <cell r="AF451">
            <v>0</v>
          </cell>
          <cell r="AG451">
            <v>2</v>
          </cell>
          <cell r="AH451">
            <v>0</v>
          </cell>
        </row>
        <row r="452">
          <cell r="A452" t="str">
            <v>Jeffrey Schlupp</v>
          </cell>
          <cell r="B452" t="str">
            <v>MID</v>
          </cell>
          <cell r="C452" t="str">
            <v>Crystal Palace</v>
          </cell>
          <cell r="D452">
            <v>0.8</v>
          </cell>
          <cell r="E452">
            <v>0</v>
          </cell>
          <cell r="F452">
            <v>0</v>
          </cell>
          <cell r="G452">
            <v>8</v>
          </cell>
          <cell r="H452">
            <v>0</v>
          </cell>
          <cell r="I452">
            <v>0.7</v>
          </cell>
          <cell r="J452">
            <v>161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37</v>
          </cell>
          <cell r="P452">
            <v>4</v>
          </cell>
          <cell r="Q452">
            <v>0</v>
          </cell>
          <cell r="R452">
            <v>1.4</v>
          </cell>
          <cell r="S452">
            <v>13.2</v>
          </cell>
          <cell r="T452" t="str">
            <v>2022-08-27T14:00:00Z</v>
          </cell>
          <cell r="U452">
            <v>90</v>
          </cell>
          <cell r="V452">
            <v>13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4</v>
          </cell>
          <cell r="AB452">
            <v>0</v>
          </cell>
          <cell r="AC452">
            <v>15643</v>
          </cell>
          <cell r="AD452">
            <v>0</v>
          </cell>
          <cell r="AE452">
            <v>2</v>
          </cell>
          <cell r="AF452">
            <v>4</v>
          </cell>
          <cell r="AG452">
            <v>0</v>
          </cell>
          <cell r="AH452">
            <v>2</v>
          </cell>
        </row>
        <row r="453">
          <cell r="A453" t="str">
            <v>Tom Heaton</v>
          </cell>
          <cell r="B453" t="str">
            <v>GK</v>
          </cell>
          <cell r="C453" t="str">
            <v>Man Utd</v>
          </cell>
          <cell r="D453">
            <v>0.5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348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39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 t="str">
            <v>2022-08-27T11:30:00Z</v>
          </cell>
          <cell r="U453">
            <v>0</v>
          </cell>
          <cell r="V453">
            <v>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4</v>
          </cell>
          <cell r="AB453">
            <v>0</v>
          </cell>
          <cell r="AC453">
            <v>46247</v>
          </cell>
          <cell r="AD453">
            <v>0</v>
          </cell>
          <cell r="AE453">
            <v>1</v>
          </cell>
          <cell r="AF453">
            <v>0</v>
          </cell>
          <cell r="AG453">
            <v>0</v>
          </cell>
          <cell r="AH453">
            <v>0</v>
          </cell>
        </row>
        <row r="454">
          <cell r="A454" t="str">
            <v>Luke Harris</v>
          </cell>
          <cell r="B454" t="str">
            <v>MID</v>
          </cell>
          <cell r="C454" t="str">
            <v>Fulham</v>
          </cell>
          <cell r="D454">
            <v>-1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546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31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 t="str">
            <v>2022-08-27T16:30:00Z</v>
          </cell>
          <cell r="U454">
            <v>0</v>
          </cell>
          <cell r="V454">
            <v>1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4</v>
          </cell>
          <cell r="AB454">
            <v>0</v>
          </cell>
          <cell r="AC454">
            <v>4668</v>
          </cell>
          <cell r="AD454">
            <v>0</v>
          </cell>
          <cell r="AE454">
            <v>1</v>
          </cell>
          <cell r="AF454">
            <v>2</v>
          </cell>
          <cell r="AG454">
            <v>0</v>
          </cell>
          <cell r="AH454">
            <v>0</v>
          </cell>
        </row>
        <row r="455">
          <cell r="A455" t="str">
            <v>Douglas Luiz Soares de Paulo</v>
          </cell>
          <cell r="B455" t="str">
            <v>MID</v>
          </cell>
          <cell r="C455" t="str">
            <v>Aston Villa</v>
          </cell>
          <cell r="D455">
            <v>1</v>
          </cell>
          <cell r="E455">
            <v>0</v>
          </cell>
          <cell r="F455">
            <v>0</v>
          </cell>
          <cell r="G455">
            <v>11</v>
          </cell>
          <cell r="H455">
            <v>1</v>
          </cell>
          <cell r="I455">
            <v>2.2999999999999998</v>
          </cell>
          <cell r="J455">
            <v>46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32</v>
          </cell>
          <cell r="P455">
            <v>0</v>
          </cell>
          <cell r="Q455">
            <v>0</v>
          </cell>
          <cell r="R455">
            <v>0.5</v>
          </cell>
          <cell r="S455">
            <v>2.4</v>
          </cell>
          <cell r="T455" t="str">
            <v>2022-08-28T13:00:00Z</v>
          </cell>
          <cell r="U455">
            <v>65</v>
          </cell>
          <cell r="V455">
            <v>19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4</v>
          </cell>
          <cell r="AB455">
            <v>0</v>
          </cell>
          <cell r="AC455">
            <v>35142</v>
          </cell>
          <cell r="AD455">
            <v>0</v>
          </cell>
          <cell r="AE455">
            <v>1</v>
          </cell>
          <cell r="AF455">
            <v>0</v>
          </cell>
          <cell r="AG455">
            <v>0</v>
          </cell>
          <cell r="AH455">
            <v>3</v>
          </cell>
        </row>
        <row r="456">
          <cell r="A456" t="str">
            <v>Rhys Williams</v>
          </cell>
          <cell r="B456" t="str">
            <v>DEF</v>
          </cell>
          <cell r="C456" t="str">
            <v>Liverpool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498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36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 t="str">
            <v>2022-08-27T14:00:00Z</v>
          </cell>
          <cell r="U456">
            <v>0</v>
          </cell>
          <cell r="V456">
            <v>3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4</v>
          </cell>
          <cell r="AB456">
            <v>0</v>
          </cell>
          <cell r="AC456">
            <v>832</v>
          </cell>
          <cell r="AD456">
            <v>0</v>
          </cell>
          <cell r="AE456">
            <v>0</v>
          </cell>
          <cell r="AF456">
            <v>9</v>
          </cell>
          <cell r="AG456">
            <v>0</v>
          </cell>
          <cell r="AH456">
            <v>0</v>
          </cell>
        </row>
        <row r="457">
          <cell r="A457" t="str">
            <v>Jordan Ayew</v>
          </cell>
          <cell r="B457" t="str">
            <v>MID</v>
          </cell>
          <cell r="C457" t="str">
            <v>Crystal Palace</v>
          </cell>
          <cell r="D457">
            <v>1</v>
          </cell>
          <cell r="E457">
            <v>0</v>
          </cell>
          <cell r="F457">
            <v>0</v>
          </cell>
          <cell r="G457">
            <v>7</v>
          </cell>
          <cell r="H457">
            <v>0</v>
          </cell>
          <cell r="I457">
            <v>0.4</v>
          </cell>
          <cell r="J457">
            <v>159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37</v>
          </cell>
          <cell r="P457">
            <v>3</v>
          </cell>
          <cell r="Q457">
            <v>0</v>
          </cell>
          <cell r="R457">
            <v>0.3</v>
          </cell>
          <cell r="S457">
            <v>2.6</v>
          </cell>
          <cell r="T457" t="str">
            <v>2022-08-27T14:00:00Z</v>
          </cell>
          <cell r="U457">
            <v>73</v>
          </cell>
          <cell r="V457">
            <v>13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4</v>
          </cell>
          <cell r="AB457">
            <v>0</v>
          </cell>
          <cell r="AC457">
            <v>28905</v>
          </cell>
          <cell r="AD457">
            <v>0</v>
          </cell>
          <cell r="AE457">
            <v>2</v>
          </cell>
          <cell r="AF457">
            <v>4</v>
          </cell>
          <cell r="AG457">
            <v>0</v>
          </cell>
          <cell r="AH457">
            <v>2</v>
          </cell>
        </row>
        <row r="458">
          <cell r="A458" t="str">
            <v>Federico FernÃ¡ndez</v>
          </cell>
          <cell r="B458" t="str">
            <v>DEF</v>
          </cell>
          <cell r="C458" t="str">
            <v>Newcastle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351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40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 t="str">
            <v>2022-08-28T13:00:00Z</v>
          </cell>
          <cell r="U458">
            <v>0</v>
          </cell>
          <cell r="V458">
            <v>20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4</v>
          </cell>
          <cell r="AB458">
            <v>0</v>
          </cell>
          <cell r="AC458">
            <v>3716</v>
          </cell>
          <cell r="AD458">
            <v>0</v>
          </cell>
          <cell r="AE458">
            <v>1</v>
          </cell>
          <cell r="AF458">
            <v>1</v>
          </cell>
          <cell r="AG458">
            <v>0</v>
          </cell>
          <cell r="AH458">
            <v>0</v>
          </cell>
        </row>
        <row r="459">
          <cell r="A459" t="str">
            <v>Aaron Cresswell</v>
          </cell>
          <cell r="B459" t="str">
            <v>DEF</v>
          </cell>
          <cell r="C459" t="str">
            <v>West Ham</v>
          </cell>
          <cell r="D459">
            <v>2.2000000000000002</v>
          </cell>
          <cell r="E459">
            <v>0</v>
          </cell>
          <cell r="F459">
            <v>0</v>
          </cell>
          <cell r="G459">
            <v>26</v>
          </cell>
          <cell r="H459">
            <v>1</v>
          </cell>
          <cell r="I459">
            <v>5.8</v>
          </cell>
          <cell r="J459">
            <v>457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32</v>
          </cell>
          <cell r="P459">
            <v>0</v>
          </cell>
          <cell r="Q459">
            <v>0</v>
          </cell>
          <cell r="R459">
            <v>2.8</v>
          </cell>
          <cell r="S459">
            <v>13.8</v>
          </cell>
          <cell r="T459" t="str">
            <v>2022-08-28T13:00:00Z</v>
          </cell>
          <cell r="U459">
            <v>90</v>
          </cell>
          <cell r="V459">
            <v>2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4</v>
          </cell>
          <cell r="AB459">
            <v>0</v>
          </cell>
          <cell r="AC459">
            <v>257633</v>
          </cell>
          <cell r="AD459">
            <v>0</v>
          </cell>
          <cell r="AE459">
            <v>1</v>
          </cell>
          <cell r="AF459">
            <v>0</v>
          </cell>
          <cell r="AG459">
            <v>8</v>
          </cell>
          <cell r="AH459">
            <v>6</v>
          </cell>
        </row>
        <row r="460">
          <cell r="A460" t="str">
            <v>Andrew Robertson</v>
          </cell>
          <cell r="B460" t="str">
            <v>DEF</v>
          </cell>
          <cell r="C460" t="str">
            <v>Liverpool</v>
          </cell>
          <cell r="D460">
            <v>4.7</v>
          </cell>
          <cell r="E460">
            <v>1</v>
          </cell>
          <cell r="F460">
            <v>0</v>
          </cell>
          <cell r="G460">
            <v>31</v>
          </cell>
          <cell r="H460">
            <v>1</v>
          </cell>
          <cell r="I460">
            <v>19.2</v>
          </cell>
          <cell r="J460">
            <v>284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36</v>
          </cell>
          <cell r="P460">
            <v>0</v>
          </cell>
          <cell r="Q460">
            <v>0</v>
          </cell>
          <cell r="R460">
            <v>4.4000000000000004</v>
          </cell>
          <cell r="S460">
            <v>19</v>
          </cell>
          <cell r="T460" t="str">
            <v>2022-08-27T14:00:00Z</v>
          </cell>
          <cell r="U460">
            <v>68</v>
          </cell>
          <cell r="V460">
            <v>3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4</v>
          </cell>
          <cell r="AB460">
            <v>0</v>
          </cell>
          <cell r="AC460">
            <v>798237</v>
          </cell>
          <cell r="AD460">
            <v>0</v>
          </cell>
          <cell r="AE460">
            <v>0</v>
          </cell>
          <cell r="AF460">
            <v>9</v>
          </cell>
          <cell r="AG460">
            <v>6</v>
          </cell>
          <cell r="AH460">
            <v>9</v>
          </cell>
        </row>
        <row r="461">
          <cell r="A461" t="str">
            <v>Pablo Fornals Malla</v>
          </cell>
          <cell r="B461" t="str">
            <v>MID</v>
          </cell>
          <cell r="C461" t="str">
            <v>West Ham</v>
          </cell>
          <cell r="D461">
            <v>4.2</v>
          </cell>
          <cell r="E461">
            <v>0</v>
          </cell>
          <cell r="F461">
            <v>3</v>
          </cell>
          <cell r="G461">
            <v>30</v>
          </cell>
          <cell r="H461">
            <v>1</v>
          </cell>
          <cell r="I461">
            <v>10.9</v>
          </cell>
          <cell r="J461">
            <v>469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32</v>
          </cell>
          <cell r="P461">
            <v>0</v>
          </cell>
          <cell r="Q461">
            <v>1</v>
          </cell>
          <cell r="R461">
            <v>7.6</v>
          </cell>
          <cell r="S461">
            <v>45.4</v>
          </cell>
          <cell r="T461" t="str">
            <v>2022-08-28T13:00:00Z</v>
          </cell>
          <cell r="U461">
            <v>90</v>
          </cell>
          <cell r="V461">
            <v>2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4</v>
          </cell>
          <cell r="AB461">
            <v>0</v>
          </cell>
          <cell r="AC461">
            <v>88066</v>
          </cell>
          <cell r="AD461">
            <v>0</v>
          </cell>
          <cell r="AE461">
            <v>1</v>
          </cell>
          <cell r="AF461">
            <v>0</v>
          </cell>
          <cell r="AG461">
            <v>20</v>
          </cell>
          <cell r="AH461">
            <v>11</v>
          </cell>
        </row>
        <row r="462">
          <cell r="A462" t="str">
            <v>Marcos Alonso</v>
          </cell>
          <cell r="B462" t="str">
            <v>DEF</v>
          </cell>
          <cell r="C462" t="str">
            <v>Chelsea</v>
          </cell>
          <cell r="D462">
            <v>0.5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129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35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 t="str">
            <v>2022-08-27T14:00:00Z</v>
          </cell>
          <cell r="U462">
            <v>0</v>
          </cell>
          <cell r="V462">
            <v>10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4</v>
          </cell>
          <cell r="AB462">
            <v>0</v>
          </cell>
          <cell r="AC462">
            <v>117681</v>
          </cell>
          <cell r="AD462">
            <v>0</v>
          </cell>
          <cell r="AE462">
            <v>1</v>
          </cell>
          <cell r="AF462">
            <v>2</v>
          </cell>
          <cell r="AG462">
            <v>0</v>
          </cell>
          <cell r="AH462">
            <v>0</v>
          </cell>
        </row>
        <row r="463">
          <cell r="A463" t="str">
            <v>NÃ©lson Cabral Semedo</v>
          </cell>
          <cell r="B463" t="str">
            <v>DEF</v>
          </cell>
          <cell r="C463" t="str">
            <v>Wolves</v>
          </cell>
          <cell r="D463">
            <v>0.8</v>
          </cell>
          <cell r="E463">
            <v>0</v>
          </cell>
          <cell r="F463">
            <v>0</v>
          </cell>
          <cell r="G463">
            <v>14</v>
          </cell>
          <cell r="H463">
            <v>0</v>
          </cell>
          <cell r="I463">
            <v>16.2</v>
          </cell>
          <cell r="J463">
            <v>482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40</v>
          </cell>
          <cell r="P463">
            <v>1</v>
          </cell>
          <cell r="Q463">
            <v>0</v>
          </cell>
          <cell r="R463">
            <v>4.8</v>
          </cell>
          <cell r="S463">
            <v>31.4</v>
          </cell>
          <cell r="T463" t="str">
            <v>2022-08-28T13:00:00Z</v>
          </cell>
          <cell r="U463">
            <v>90</v>
          </cell>
          <cell r="V463">
            <v>15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4</v>
          </cell>
          <cell r="AB463">
            <v>0</v>
          </cell>
          <cell r="AC463">
            <v>10072</v>
          </cell>
          <cell r="AD463">
            <v>0</v>
          </cell>
          <cell r="AE463">
            <v>1</v>
          </cell>
          <cell r="AF463">
            <v>1</v>
          </cell>
          <cell r="AG463">
            <v>0</v>
          </cell>
          <cell r="AH463">
            <v>1</v>
          </cell>
        </row>
        <row r="464">
          <cell r="A464" t="str">
            <v>Harry Kane</v>
          </cell>
          <cell r="B464" t="str">
            <v>FWD</v>
          </cell>
          <cell r="C464" t="str">
            <v>Spurs</v>
          </cell>
          <cell r="D464">
            <v>7.5</v>
          </cell>
          <cell r="E464">
            <v>0</v>
          </cell>
          <cell r="F464">
            <v>3</v>
          </cell>
          <cell r="G464">
            <v>45</v>
          </cell>
          <cell r="H464">
            <v>1</v>
          </cell>
          <cell r="I464">
            <v>39.799999999999997</v>
          </cell>
          <cell r="J464">
            <v>427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38</v>
          </cell>
          <cell r="P464">
            <v>0</v>
          </cell>
          <cell r="Q464">
            <v>2</v>
          </cell>
          <cell r="R464">
            <v>21.4</v>
          </cell>
          <cell r="S464">
            <v>90.6</v>
          </cell>
          <cell r="T464" t="str">
            <v>2022-08-28T15:30:00Z</v>
          </cell>
          <cell r="U464">
            <v>90</v>
          </cell>
          <cell r="V464">
            <v>16</v>
          </cell>
          <cell r="W464">
            <v>0</v>
          </cell>
          <cell r="X464">
            <v>1</v>
          </cell>
          <cell r="Y464">
            <v>0</v>
          </cell>
          <cell r="Z464">
            <v>0</v>
          </cell>
          <cell r="AA464">
            <v>4</v>
          </cell>
          <cell r="AB464">
            <v>0</v>
          </cell>
          <cell r="AC464">
            <v>1710032</v>
          </cell>
          <cell r="AD464">
            <v>0</v>
          </cell>
          <cell r="AE464">
            <v>2</v>
          </cell>
          <cell r="AF464">
            <v>0</v>
          </cell>
          <cell r="AG464">
            <v>84</v>
          </cell>
          <cell r="AH464">
            <v>10</v>
          </cell>
        </row>
        <row r="465">
          <cell r="A465" t="str">
            <v>Will Dennis</v>
          </cell>
          <cell r="B465" t="str">
            <v>GK</v>
          </cell>
          <cell r="C465" t="str">
            <v>Bournemouth</v>
          </cell>
          <cell r="D465">
            <v>-1.5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77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36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 t="str">
            <v>2022-08-27T14:00:00Z</v>
          </cell>
          <cell r="U465">
            <v>0</v>
          </cell>
          <cell r="V465">
            <v>12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4</v>
          </cell>
          <cell r="AB465">
            <v>0</v>
          </cell>
          <cell r="AC465">
            <v>60488</v>
          </cell>
          <cell r="AD465">
            <v>0</v>
          </cell>
          <cell r="AE465">
            <v>0</v>
          </cell>
          <cell r="AF465">
            <v>9</v>
          </cell>
          <cell r="AG465">
            <v>0</v>
          </cell>
          <cell r="AH465">
            <v>0</v>
          </cell>
        </row>
        <row r="466">
          <cell r="A466" t="str">
            <v>Julio Enciso</v>
          </cell>
          <cell r="B466" t="str">
            <v>FWD</v>
          </cell>
          <cell r="C466" t="str">
            <v>Brighton</v>
          </cell>
          <cell r="D466">
            <v>0.5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125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34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 t="str">
            <v>2022-08-27T14:00:00Z</v>
          </cell>
          <cell r="U466">
            <v>0</v>
          </cell>
          <cell r="V466">
            <v>11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4</v>
          </cell>
          <cell r="AB466">
            <v>0</v>
          </cell>
          <cell r="AC466">
            <v>34567</v>
          </cell>
          <cell r="AD466">
            <v>0</v>
          </cell>
          <cell r="AE466">
            <v>0</v>
          </cell>
          <cell r="AF466">
            <v>1</v>
          </cell>
          <cell r="AG466">
            <v>0</v>
          </cell>
          <cell r="AH466">
            <v>0</v>
          </cell>
        </row>
        <row r="467">
          <cell r="A467" t="str">
            <v>Gabriel Fernando de Jesus</v>
          </cell>
          <cell r="B467" t="str">
            <v>FWD</v>
          </cell>
          <cell r="C467" t="str">
            <v>Arsenal</v>
          </cell>
          <cell r="D467">
            <v>7.5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27.6</v>
          </cell>
          <cell r="J467">
            <v>28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31</v>
          </cell>
          <cell r="P467">
            <v>1</v>
          </cell>
          <cell r="Q467">
            <v>0</v>
          </cell>
          <cell r="R467">
            <v>11.5</v>
          </cell>
          <cell r="S467">
            <v>8.1999999999999993</v>
          </cell>
          <cell r="T467" t="str">
            <v>2022-08-27T16:30:00Z</v>
          </cell>
          <cell r="U467">
            <v>88</v>
          </cell>
          <cell r="V467">
            <v>9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4</v>
          </cell>
          <cell r="AB467">
            <v>0</v>
          </cell>
          <cell r="AC467">
            <v>7962228</v>
          </cell>
          <cell r="AD467">
            <v>0</v>
          </cell>
          <cell r="AE467">
            <v>1</v>
          </cell>
          <cell r="AF467">
            <v>2</v>
          </cell>
          <cell r="AG467">
            <v>79</v>
          </cell>
          <cell r="AH467">
            <v>1</v>
          </cell>
        </row>
        <row r="468">
          <cell r="A468" t="str">
            <v>Kortney Hause</v>
          </cell>
          <cell r="B468" t="str">
            <v>DEF</v>
          </cell>
          <cell r="C468" t="str">
            <v>Aston Villa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38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32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 t="str">
            <v>2022-08-28T13:00:00Z</v>
          </cell>
          <cell r="U468">
            <v>0</v>
          </cell>
          <cell r="V468">
            <v>19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4</v>
          </cell>
          <cell r="AB468">
            <v>0</v>
          </cell>
          <cell r="AC468">
            <v>1809</v>
          </cell>
          <cell r="AD468">
            <v>0</v>
          </cell>
          <cell r="AE468">
            <v>1</v>
          </cell>
          <cell r="AF468">
            <v>0</v>
          </cell>
          <cell r="AG468">
            <v>0</v>
          </cell>
          <cell r="AH468">
            <v>0</v>
          </cell>
        </row>
        <row r="469">
          <cell r="A469" t="str">
            <v>Ben Godfrey</v>
          </cell>
          <cell r="B469" t="str">
            <v>DEF</v>
          </cell>
          <cell r="C469" t="str">
            <v>Everton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193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33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 t="str">
            <v>2022-08-27T14:00:00Z</v>
          </cell>
          <cell r="U469">
            <v>0</v>
          </cell>
          <cell r="V469">
            <v>4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4</v>
          </cell>
          <cell r="AB469">
            <v>0</v>
          </cell>
          <cell r="AC469">
            <v>5925</v>
          </cell>
          <cell r="AD469">
            <v>0</v>
          </cell>
          <cell r="AE469">
            <v>1</v>
          </cell>
          <cell r="AF469">
            <v>1</v>
          </cell>
          <cell r="AG469">
            <v>0</v>
          </cell>
          <cell r="AH469">
            <v>0</v>
          </cell>
        </row>
        <row r="470">
          <cell r="A470" t="str">
            <v>Jay Stansfield</v>
          </cell>
          <cell r="B470" t="str">
            <v>FWD</v>
          </cell>
          <cell r="C470" t="str">
            <v>Fulham</v>
          </cell>
          <cell r="D470">
            <v>0.8</v>
          </cell>
          <cell r="E470">
            <v>0</v>
          </cell>
          <cell r="F470">
            <v>0</v>
          </cell>
          <cell r="G470">
            <v>3</v>
          </cell>
          <cell r="H470">
            <v>0</v>
          </cell>
          <cell r="I470">
            <v>0</v>
          </cell>
          <cell r="J470">
            <v>219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31</v>
          </cell>
          <cell r="P470">
            <v>0</v>
          </cell>
          <cell r="Q470">
            <v>0</v>
          </cell>
          <cell r="R470">
            <v>0.4</v>
          </cell>
          <cell r="S470">
            <v>0</v>
          </cell>
          <cell r="T470" t="str">
            <v>2022-08-27T16:30:00Z</v>
          </cell>
          <cell r="U470">
            <v>2</v>
          </cell>
          <cell r="V470">
            <v>1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4</v>
          </cell>
          <cell r="AB470">
            <v>0</v>
          </cell>
          <cell r="AC470">
            <v>231895</v>
          </cell>
          <cell r="AD470">
            <v>0</v>
          </cell>
          <cell r="AE470">
            <v>1</v>
          </cell>
          <cell r="AF470">
            <v>2</v>
          </cell>
          <cell r="AG470">
            <v>4</v>
          </cell>
          <cell r="AH470">
            <v>1</v>
          </cell>
        </row>
        <row r="471">
          <cell r="A471" t="str">
            <v>Diogo Dalot Teixeira</v>
          </cell>
          <cell r="B471" t="str">
            <v>DEF</v>
          </cell>
          <cell r="C471" t="str">
            <v>Man Utd</v>
          </cell>
          <cell r="D471">
            <v>3.7</v>
          </cell>
          <cell r="E471">
            <v>1</v>
          </cell>
          <cell r="F471">
            <v>3</v>
          </cell>
          <cell r="G471">
            <v>35</v>
          </cell>
          <cell r="H471">
            <v>1</v>
          </cell>
          <cell r="I471">
            <v>29.8</v>
          </cell>
          <cell r="J471">
            <v>342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39</v>
          </cell>
          <cell r="P471">
            <v>0</v>
          </cell>
          <cell r="Q471">
            <v>0</v>
          </cell>
          <cell r="R471">
            <v>8.1</v>
          </cell>
          <cell r="S471">
            <v>46.8</v>
          </cell>
          <cell r="T471" t="str">
            <v>2022-08-27T11:30:00Z</v>
          </cell>
          <cell r="U471">
            <v>90</v>
          </cell>
          <cell r="V471">
            <v>17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4</v>
          </cell>
          <cell r="AB471">
            <v>0</v>
          </cell>
          <cell r="AC471">
            <v>243300</v>
          </cell>
          <cell r="AD471">
            <v>0</v>
          </cell>
          <cell r="AE471">
            <v>1</v>
          </cell>
          <cell r="AF471">
            <v>0</v>
          </cell>
          <cell r="AG471">
            <v>4</v>
          </cell>
          <cell r="AH471">
            <v>11</v>
          </cell>
        </row>
        <row r="472">
          <cell r="A472" t="str">
            <v>Brandon Williams</v>
          </cell>
          <cell r="B472" t="str">
            <v>DEF</v>
          </cell>
          <cell r="C472" t="str">
            <v>Man Utd</v>
          </cell>
          <cell r="D472">
            <v>0.5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343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39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 t="str">
            <v>2022-08-27T11:30:00Z</v>
          </cell>
          <cell r="U472">
            <v>0</v>
          </cell>
          <cell r="V472">
            <v>17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4</v>
          </cell>
          <cell r="AB472">
            <v>0</v>
          </cell>
          <cell r="AC472">
            <v>178815</v>
          </cell>
          <cell r="AD472">
            <v>0</v>
          </cell>
          <cell r="AE472">
            <v>1</v>
          </cell>
          <cell r="AF472">
            <v>0</v>
          </cell>
          <cell r="AG472">
            <v>0</v>
          </cell>
          <cell r="AH472">
            <v>0</v>
          </cell>
        </row>
        <row r="473">
          <cell r="A473" t="str">
            <v>Tino Livramento</v>
          </cell>
          <cell r="B473" t="str">
            <v>DEF</v>
          </cell>
          <cell r="C473" t="str">
            <v>Southampton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419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39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 t="str">
            <v>2022-08-27T11:30:00Z</v>
          </cell>
          <cell r="U473">
            <v>0</v>
          </cell>
          <cell r="V473">
            <v>14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4</v>
          </cell>
          <cell r="AB473">
            <v>0</v>
          </cell>
          <cell r="AC473">
            <v>1473</v>
          </cell>
          <cell r="AD473">
            <v>0</v>
          </cell>
          <cell r="AE473">
            <v>1</v>
          </cell>
          <cell r="AF473">
            <v>0</v>
          </cell>
          <cell r="AG473">
            <v>0</v>
          </cell>
          <cell r="AH473">
            <v>0</v>
          </cell>
        </row>
        <row r="474">
          <cell r="A474" t="str">
            <v>Alejandro Garnacho</v>
          </cell>
          <cell r="B474" t="str">
            <v>MID</v>
          </cell>
          <cell r="C474" t="str">
            <v>Man Utd</v>
          </cell>
          <cell r="D474">
            <v>0.7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569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39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 t="str">
            <v>2022-08-27T11:30:00Z</v>
          </cell>
          <cell r="U474">
            <v>0</v>
          </cell>
          <cell r="V474">
            <v>17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4</v>
          </cell>
          <cell r="AB474">
            <v>0</v>
          </cell>
          <cell r="AC474">
            <v>11570</v>
          </cell>
          <cell r="AD474">
            <v>0</v>
          </cell>
          <cell r="AE474">
            <v>1</v>
          </cell>
          <cell r="AF474">
            <v>0</v>
          </cell>
          <cell r="AG474">
            <v>0</v>
          </cell>
          <cell r="AH474">
            <v>0</v>
          </cell>
        </row>
        <row r="475">
          <cell r="A475" t="str">
            <v>Mohamed DrÃ¤ger</v>
          </cell>
          <cell r="B475" t="str">
            <v>DEF</v>
          </cell>
          <cell r="C475" t="str">
            <v>Nott'm Forest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386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38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 t="str">
            <v>2022-08-28T15:30:00Z</v>
          </cell>
          <cell r="U475">
            <v>0</v>
          </cell>
          <cell r="V475">
            <v>18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4</v>
          </cell>
          <cell r="AB475">
            <v>0</v>
          </cell>
          <cell r="AC475">
            <v>13643</v>
          </cell>
          <cell r="AD475">
            <v>0</v>
          </cell>
          <cell r="AE475">
            <v>2</v>
          </cell>
          <cell r="AF475">
            <v>0</v>
          </cell>
          <cell r="AG475">
            <v>0</v>
          </cell>
          <cell r="AH475">
            <v>0</v>
          </cell>
        </row>
        <row r="476">
          <cell r="A476" t="str">
            <v>Anwar El Ghazi</v>
          </cell>
          <cell r="B476" t="str">
            <v>MID</v>
          </cell>
          <cell r="C476" t="str">
            <v>Aston Villa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51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32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 t="str">
            <v>2022-08-28T13:00:00Z</v>
          </cell>
          <cell r="U476">
            <v>0</v>
          </cell>
          <cell r="V476">
            <v>19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4</v>
          </cell>
          <cell r="AB476">
            <v>0</v>
          </cell>
          <cell r="AC476">
            <v>8495</v>
          </cell>
          <cell r="AD476">
            <v>0</v>
          </cell>
          <cell r="AE476">
            <v>1</v>
          </cell>
          <cell r="AF476">
            <v>0</v>
          </cell>
          <cell r="AG476">
            <v>0</v>
          </cell>
          <cell r="AH476">
            <v>0</v>
          </cell>
        </row>
        <row r="477">
          <cell r="A477" t="str">
            <v>Stuart Dallas</v>
          </cell>
          <cell r="B477" t="str">
            <v>DEF</v>
          </cell>
          <cell r="C477" t="str">
            <v>Leeds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226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34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 t="str">
            <v>2022-08-27T14:00:00Z</v>
          </cell>
          <cell r="U477">
            <v>0</v>
          </cell>
          <cell r="V477">
            <v>5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4</v>
          </cell>
          <cell r="AB477">
            <v>0</v>
          </cell>
          <cell r="AC477">
            <v>1224</v>
          </cell>
          <cell r="AD477">
            <v>0</v>
          </cell>
          <cell r="AE477">
            <v>0</v>
          </cell>
          <cell r="AF477">
            <v>1</v>
          </cell>
          <cell r="AG477">
            <v>0</v>
          </cell>
          <cell r="AH477">
            <v>0</v>
          </cell>
        </row>
        <row r="478">
          <cell r="A478" t="str">
            <v>Marc GuÃ©hi</v>
          </cell>
          <cell r="B478" t="str">
            <v>DEF</v>
          </cell>
          <cell r="C478" t="str">
            <v>Crystal Palace</v>
          </cell>
          <cell r="D478">
            <v>-0.5</v>
          </cell>
          <cell r="E478">
            <v>0</v>
          </cell>
          <cell r="F478">
            <v>0</v>
          </cell>
          <cell r="G478">
            <v>10</v>
          </cell>
          <cell r="H478">
            <v>0</v>
          </cell>
          <cell r="I478">
            <v>0.5</v>
          </cell>
          <cell r="J478">
            <v>167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37</v>
          </cell>
          <cell r="P478">
            <v>4</v>
          </cell>
          <cell r="Q478">
            <v>0</v>
          </cell>
          <cell r="R478">
            <v>1.2</v>
          </cell>
          <cell r="S478">
            <v>11.4</v>
          </cell>
          <cell r="T478" t="str">
            <v>2022-08-27T14:00:00Z</v>
          </cell>
          <cell r="U478">
            <v>90</v>
          </cell>
          <cell r="V478">
            <v>13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4</v>
          </cell>
          <cell r="AB478">
            <v>0</v>
          </cell>
          <cell r="AC478">
            <v>143181</v>
          </cell>
          <cell r="AD478">
            <v>0</v>
          </cell>
          <cell r="AE478">
            <v>2</v>
          </cell>
          <cell r="AF478">
            <v>4</v>
          </cell>
          <cell r="AG478">
            <v>0</v>
          </cell>
          <cell r="AH478">
            <v>-1</v>
          </cell>
        </row>
        <row r="479">
          <cell r="A479" t="str">
            <v>Raphael Dias Belloli</v>
          </cell>
          <cell r="B479" t="str">
            <v>MID</v>
          </cell>
          <cell r="C479" t="str">
            <v>Leeds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232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34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 t="str">
            <v>2022-08-27T14:00:00Z</v>
          </cell>
          <cell r="U479">
            <v>0</v>
          </cell>
          <cell r="V479">
            <v>5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4</v>
          </cell>
          <cell r="AB479">
            <v>0</v>
          </cell>
          <cell r="AC479">
            <v>12124</v>
          </cell>
          <cell r="AD479">
            <v>0</v>
          </cell>
          <cell r="AE479">
            <v>0</v>
          </cell>
          <cell r="AF479">
            <v>1</v>
          </cell>
          <cell r="AG479">
            <v>0</v>
          </cell>
          <cell r="AH479">
            <v>0</v>
          </cell>
        </row>
        <row r="480">
          <cell r="A480" t="str">
            <v>Mikkel Damsgaard</v>
          </cell>
          <cell r="B480" t="str">
            <v>MID</v>
          </cell>
          <cell r="C480" t="str">
            <v>Brentford</v>
          </cell>
          <cell r="D480">
            <v>0.3</v>
          </cell>
          <cell r="E480">
            <v>0</v>
          </cell>
          <cell r="F480">
            <v>0</v>
          </cell>
          <cell r="G480">
            <v>3</v>
          </cell>
          <cell r="H480">
            <v>0</v>
          </cell>
          <cell r="I480">
            <v>1.8</v>
          </cell>
          <cell r="J480">
            <v>580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33</v>
          </cell>
          <cell r="P480">
            <v>0</v>
          </cell>
          <cell r="Q480">
            <v>0</v>
          </cell>
          <cell r="R480">
            <v>0.2</v>
          </cell>
          <cell r="S480">
            <v>0.2</v>
          </cell>
          <cell r="T480" t="str">
            <v>2022-08-27T14:00:00Z</v>
          </cell>
          <cell r="U480">
            <v>12</v>
          </cell>
          <cell r="V480">
            <v>8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4</v>
          </cell>
          <cell r="AB480">
            <v>0</v>
          </cell>
          <cell r="AC480">
            <v>12157</v>
          </cell>
          <cell r="AD480">
            <v>0</v>
          </cell>
          <cell r="AE480">
            <v>1</v>
          </cell>
          <cell r="AF480">
            <v>1</v>
          </cell>
          <cell r="AG480">
            <v>0</v>
          </cell>
          <cell r="AH480">
            <v>1</v>
          </cell>
        </row>
        <row r="481">
          <cell r="A481" t="str">
            <v>Philippe Coutinho Correia</v>
          </cell>
          <cell r="B481" t="str">
            <v>MID</v>
          </cell>
          <cell r="C481" t="str">
            <v>Aston Villa</v>
          </cell>
          <cell r="D481">
            <v>1.5</v>
          </cell>
          <cell r="E481">
            <v>0</v>
          </cell>
          <cell r="F481">
            <v>0</v>
          </cell>
          <cell r="G481">
            <v>11</v>
          </cell>
          <cell r="H481">
            <v>1</v>
          </cell>
          <cell r="I481">
            <v>30.1</v>
          </cell>
          <cell r="J481">
            <v>29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32</v>
          </cell>
          <cell r="P481">
            <v>0</v>
          </cell>
          <cell r="Q481">
            <v>0</v>
          </cell>
          <cell r="R481">
            <v>5</v>
          </cell>
          <cell r="S481">
            <v>13.2</v>
          </cell>
          <cell r="T481" t="str">
            <v>2022-08-28T13:00:00Z</v>
          </cell>
          <cell r="U481">
            <v>65</v>
          </cell>
          <cell r="V481">
            <v>19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4</v>
          </cell>
          <cell r="AB481">
            <v>0</v>
          </cell>
          <cell r="AC481">
            <v>546055</v>
          </cell>
          <cell r="AD481">
            <v>0</v>
          </cell>
          <cell r="AE481">
            <v>1</v>
          </cell>
          <cell r="AF481">
            <v>0</v>
          </cell>
          <cell r="AG481">
            <v>7</v>
          </cell>
          <cell r="AH481">
            <v>3</v>
          </cell>
        </row>
        <row r="482">
          <cell r="A482" t="str">
            <v>Djed Spence</v>
          </cell>
          <cell r="B482" t="str">
            <v>DEF</v>
          </cell>
          <cell r="C482" t="str">
            <v>Spurs</v>
          </cell>
          <cell r="D482">
            <v>1.2</v>
          </cell>
          <cell r="E482">
            <v>0</v>
          </cell>
          <cell r="F482">
            <v>0</v>
          </cell>
          <cell r="G482">
            <v>3</v>
          </cell>
          <cell r="H482">
            <v>0</v>
          </cell>
          <cell r="I482">
            <v>0</v>
          </cell>
          <cell r="J482">
            <v>522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38</v>
          </cell>
          <cell r="P482">
            <v>0</v>
          </cell>
          <cell r="Q482">
            <v>0</v>
          </cell>
          <cell r="R482">
            <v>1.8</v>
          </cell>
          <cell r="S482">
            <v>0</v>
          </cell>
          <cell r="T482" t="str">
            <v>2022-08-28T15:30:00Z</v>
          </cell>
          <cell r="U482">
            <v>1</v>
          </cell>
          <cell r="V482">
            <v>16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4</v>
          </cell>
          <cell r="AB482">
            <v>0</v>
          </cell>
          <cell r="AC482">
            <v>36287</v>
          </cell>
          <cell r="AD482">
            <v>0</v>
          </cell>
          <cell r="AE482">
            <v>2</v>
          </cell>
          <cell r="AF482">
            <v>0</v>
          </cell>
          <cell r="AG482">
            <v>18</v>
          </cell>
          <cell r="AH482">
            <v>1</v>
          </cell>
        </row>
        <row r="483">
          <cell r="A483" t="str">
            <v>Dan Burn</v>
          </cell>
          <cell r="B483" t="str">
            <v>DEF</v>
          </cell>
          <cell r="C483" t="str">
            <v>Newcastle</v>
          </cell>
          <cell r="D483">
            <v>4</v>
          </cell>
          <cell r="E483">
            <v>0</v>
          </cell>
          <cell r="F483">
            <v>0</v>
          </cell>
          <cell r="G483">
            <v>7</v>
          </cell>
          <cell r="H483">
            <v>0</v>
          </cell>
          <cell r="I483">
            <v>4.5999999999999996</v>
          </cell>
          <cell r="J483">
            <v>358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40</v>
          </cell>
          <cell r="P483">
            <v>1</v>
          </cell>
          <cell r="Q483">
            <v>0</v>
          </cell>
          <cell r="R483">
            <v>1.6</v>
          </cell>
          <cell r="S483">
            <v>9.1999999999999993</v>
          </cell>
          <cell r="T483" t="str">
            <v>2022-08-28T13:00:00Z</v>
          </cell>
          <cell r="U483">
            <v>64</v>
          </cell>
          <cell r="V483">
            <v>20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4</v>
          </cell>
          <cell r="AB483">
            <v>0</v>
          </cell>
          <cell r="AC483">
            <v>149764</v>
          </cell>
          <cell r="AD483">
            <v>0</v>
          </cell>
          <cell r="AE483">
            <v>1</v>
          </cell>
          <cell r="AF483">
            <v>1</v>
          </cell>
          <cell r="AG483">
            <v>2</v>
          </cell>
          <cell r="AH483">
            <v>2</v>
          </cell>
        </row>
        <row r="484">
          <cell r="A484" t="str">
            <v>Jack Butland</v>
          </cell>
          <cell r="B484" t="str">
            <v>GK</v>
          </cell>
          <cell r="C484" t="str">
            <v>Crystal Palace</v>
          </cell>
          <cell r="D484">
            <v>-0.2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162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37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 t="str">
            <v>2022-08-27T14:00:00Z</v>
          </cell>
          <cell r="U484">
            <v>0</v>
          </cell>
          <cell r="V484">
            <v>13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4</v>
          </cell>
          <cell r="AB484">
            <v>0</v>
          </cell>
          <cell r="AC484">
            <v>8798</v>
          </cell>
          <cell r="AD484">
            <v>0</v>
          </cell>
          <cell r="AE484">
            <v>2</v>
          </cell>
          <cell r="AF484">
            <v>4</v>
          </cell>
          <cell r="AG484">
            <v>0</v>
          </cell>
          <cell r="AH484">
            <v>0</v>
          </cell>
        </row>
        <row r="485">
          <cell r="A485" t="str">
            <v>Mateo Kovacic</v>
          </cell>
          <cell r="B485" t="str">
            <v>MID</v>
          </cell>
          <cell r="C485" t="str">
            <v>Chelsea</v>
          </cell>
          <cell r="D485">
            <v>0.7</v>
          </cell>
          <cell r="E485">
            <v>0</v>
          </cell>
          <cell r="F485">
            <v>0</v>
          </cell>
          <cell r="G485">
            <v>3</v>
          </cell>
          <cell r="H485">
            <v>0</v>
          </cell>
          <cell r="I485">
            <v>0.5</v>
          </cell>
          <cell r="J485">
            <v>132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35</v>
          </cell>
          <cell r="P485">
            <v>0</v>
          </cell>
          <cell r="Q485">
            <v>0</v>
          </cell>
          <cell r="R485">
            <v>0.3</v>
          </cell>
          <cell r="S485">
            <v>2.4</v>
          </cell>
          <cell r="T485" t="str">
            <v>2022-08-27T14:00:00Z</v>
          </cell>
          <cell r="U485">
            <v>15</v>
          </cell>
          <cell r="V485">
            <v>10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4</v>
          </cell>
          <cell r="AB485">
            <v>0</v>
          </cell>
          <cell r="AC485">
            <v>26435</v>
          </cell>
          <cell r="AD485">
            <v>0</v>
          </cell>
          <cell r="AE485">
            <v>1</v>
          </cell>
          <cell r="AF485">
            <v>2</v>
          </cell>
          <cell r="AG485">
            <v>0</v>
          </cell>
          <cell r="AH485">
            <v>1</v>
          </cell>
        </row>
        <row r="486">
          <cell r="A486" t="str">
            <v>Dele Alli</v>
          </cell>
          <cell r="B486" t="str">
            <v>MID</v>
          </cell>
          <cell r="C486" t="str">
            <v>Everton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181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33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 t="str">
            <v>2022-08-27T14:00:00Z</v>
          </cell>
          <cell r="U486">
            <v>0</v>
          </cell>
          <cell r="V486">
            <v>4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4</v>
          </cell>
          <cell r="AB486">
            <v>0</v>
          </cell>
          <cell r="AC486">
            <v>28265</v>
          </cell>
          <cell r="AD486">
            <v>0</v>
          </cell>
          <cell r="AE486">
            <v>1</v>
          </cell>
          <cell r="AF486">
            <v>1</v>
          </cell>
          <cell r="AG486">
            <v>0</v>
          </cell>
          <cell r="AH486">
            <v>0</v>
          </cell>
        </row>
        <row r="487">
          <cell r="A487" t="str">
            <v>Diego Llorente</v>
          </cell>
          <cell r="B487" t="str">
            <v>DEF</v>
          </cell>
          <cell r="C487" t="str">
            <v>Leeds</v>
          </cell>
          <cell r="D487">
            <v>2.7</v>
          </cell>
          <cell r="E487">
            <v>0</v>
          </cell>
          <cell r="F487">
            <v>0</v>
          </cell>
          <cell r="G487">
            <v>17</v>
          </cell>
          <cell r="H487">
            <v>0</v>
          </cell>
          <cell r="I487">
            <v>0.6</v>
          </cell>
          <cell r="J487">
            <v>228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34</v>
          </cell>
          <cell r="P487">
            <v>1</v>
          </cell>
          <cell r="Q487">
            <v>0</v>
          </cell>
          <cell r="R487">
            <v>2.1</v>
          </cell>
          <cell r="S487">
            <v>13.6</v>
          </cell>
          <cell r="T487" t="str">
            <v>2022-08-27T14:00:00Z</v>
          </cell>
          <cell r="U487">
            <v>90</v>
          </cell>
          <cell r="V487">
            <v>5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4</v>
          </cell>
          <cell r="AB487">
            <v>0</v>
          </cell>
          <cell r="AC487">
            <v>39082</v>
          </cell>
          <cell r="AD487">
            <v>0</v>
          </cell>
          <cell r="AE487">
            <v>0</v>
          </cell>
          <cell r="AF487">
            <v>1</v>
          </cell>
          <cell r="AG487">
            <v>7</v>
          </cell>
          <cell r="AH487">
            <v>2</v>
          </cell>
        </row>
        <row r="488">
          <cell r="A488" t="str">
            <v>Malcolm Ebiowei</v>
          </cell>
          <cell r="B488" t="str">
            <v>MID</v>
          </cell>
          <cell r="C488" t="str">
            <v>Crystal Palace</v>
          </cell>
          <cell r="D488">
            <v>-0.8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173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37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 t="str">
            <v>2022-08-27T14:00:00Z</v>
          </cell>
          <cell r="U488">
            <v>0</v>
          </cell>
          <cell r="V488">
            <v>13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4</v>
          </cell>
          <cell r="AB488">
            <v>0</v>
          </cell>
          <cell r="AC488">
            <v>18015</v>
          </cell>
          <cell r="AD488">
            <v>0</v>
          </cell>
          <cell r="AE488">
            <v>2</v>
          </cell>
          <cell r="AF488">
            <v>4</v>
          </cell>
          <cell r="AG488">
            <v>0</v>
          </cell>
          <cell r="AH488">
            <v>0</v>
          </cell>
        </row>
        <row r="489">
          <cell r="A489" t="str">
            <v>Kacper KozÅ‚owski</v>
          </cell>
          <cell r="B489" t="str">
            <v>MID</v>
          </cell>
          <cell r="C489" t="str">
            <v>Brighton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126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34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 t="str">
            <v>2022-08-27T14:00:00Z</v>
          </cell>
          <cell r="U489">
            <v>0</v>
          </cell>
          <cell r="V489">
            <v>11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4</v>
          </cell>
          <cell r="AB489">
            <v>0</v>
          </cell>
          <cell r="AC489">
            <v>6365</v>
          </cell>
          <cell r="AD489">
            <v>0</v>
          </cell>
          <cell r="AE489">
            <v>0</v>
          </cell>
          <cell r="AF489">
            <v>1</v>
          </cell>
          <cell r="AG489">
            <v>0</v>
          </cell>
          <cell r="AH489">
            <v>0</v>
          </cell>
        </row>
        <row r="490">
          <cell r="A490" t="str">
            <v>Nikola Vlasic</v>
          </cell>
          <cell r="B490" t="str">
            <v>MID</v>
          </cell>
          <cell r="C490" t="str">
            <v>West Ham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466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32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 t="str">
            <v>2022-08-28T13:00:00Z</v>
          </cell>
          <cell r="U490">
            <v>0</v>
          </cell>
          <cell r="V490">
            <v>2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4</v>
          </cell>
          <cell r="AB490">
            <v>0</v>
          </cell>
          <cell r="AC490">
            <v>1666</v>
          </cell>
          <cell r="AD490">
            <v>0</v>
          </cell>
          <cell r="AE490">
            <v>1</v>
          </cell>
          <cell r="AF490">
            <v>0</v>
          </cell>
          <cell r="AG490">
            <v>0</v>
          </cell>
          <cell r="AH490">
            <v>0</v>
          </cell>
        </row>
        <row r="491">
          <cell r="A491" t="str">
            <v>Troy Parrott</v>
          </cell>
          <cell r="B491" t="str">
            <v>FWD</v>
          </cell>
          <cell r="C491" t="str">
            <v>Spurs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453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38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 t="str">
            <v>2022-08-28T15:30:00Z</v>
          </cell>
          <cell r="U491">
            <v>0</v>
          </cell>
          <cell r="V491">
            <v>16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4</v>
          </cell>
          <cell r="AB491">
            <v>0</v>
          </cell>
          <cell r="AC491">
            <v>11008</v>
          </cell>
          <cell r="AD491">
            <v>0</v>
          </cell>
          <cell r="AE491">
            <v>2</v>
          </cell>
          <cell r="AF491">
            <v>0</v>
          </cell>
          <cell r="AG491">
            <v>0</v>
          </cell>
          <cell r="AH491">
            <v>0</v>
          </cell>
        </row>
        <row r="492">
          <cell r="A492" t="str">
            <v>David Brooks</v>
          </cell>
          <cell r="B492" t="str">
            <v>MID</v>
          </cell>
          <cell r="C492" t="str">
            <v>Bournemouth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60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36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 t="str">
            <v>2022-08-27T14:00:00Z</v>
          </cell>
          <cell r="U492">
            <v>0</v>
          </cell>
          <cell r="V492">
            <v>12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4</v>
          </cell>
          <cell r="AB492">
            <v>0</v>
          </cell>
          <cell r="AC492">
            <v>1872</v>
          </cell>
          <cell r="AD492">
            <v>0</v>
          </cell>
          <cell r="AE492">
            <v>0</v>
          </cell>
          <cell r="AF492">
            <v>9</v>
          </cell>
          <cell r="AG492">
            <v>0</v>
          </cell>
          <cell r="AH492">
            <v>0</v>
          </cell>
        </row>
        <row r="493">
          <cell r="A493" t="str">
            <v>Yves Bissouma</v>
          </cell>
          <cell r="B493" t="str">
            <v>MID</v>
          </cell>
          <cell r="C493" t="str">
            <v>Spurs</v>
          </cell>
          <cell r="D493">
            <v>1.8</v>
          </cell>
          <cell r="E493">
            <v>0</v>
          </cell>
          <cell r="F493">
            <v>0</v>
          </cell>
          <cell r="G493">
            <v>7</v>
          </cell>
          <cell r="H493">
            <v>0</v>
          </cell>
          <cell r="I493">
            <v>0.9</v>
          </cell>
          <cell r="J493">
            <v>444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38</v>
          </cell>
          <cell r="P493">
            <v>0</v>
          </cell>
          <cell r="Q493">
            <v>0</v>
          </cell>
          <cell r="R493">
            <v>1</v>
          </cell>
          <cell r="S493">
            <v>9</v>
          </cell>
          <cell r="T493" t="str">
            <v>2022-08-28T15:30:00Z</v>
          </cell>
          <cell r="U493">
            <v>7</v>
          </cell>
          <cell r="V493">
            <v>16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4</v>
          </cell>
          <cell r="AB493">
            <v>0</v>
          </cell>
          <cell r="AC493">
            <v>48084</v>
          </cell>
          <cell r="AD493">
            <v>0</v>
          </cell>
          <cell r="AE493">
            <v>2</v>
          </cell>
          <cell r="AF493">
            <v>0</v>
          </cell>
          <cell r="AG493">
            <v>0</v>
          </cell>
          <cell r="AH493">
            <v>1</v>
          </cell>
        </row>
        <row r="494">
          <cell r="A494" t="str">
            <v>Caoimhin Kelleher</v>
          </cell>
          <cell r="B494" t="str">
            <v>GK</v>
          </cell>
          <cell r="C494" t="str">
            <v>Liverpool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289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36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 t="str">
            <v>2022-08-27T14:00:00Z</v>
          </cell>
          <cell r="U494">
            <v>0</v>
          </cell>
          <cell r="V494">
            <v>3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4</v>
          </cell>
          <cell r="AB494">
            <v>0</v>
          </cell>
          <cell r="AC494">
            <v>18305</v>
          </cell>
          <cell r="AD494">
            <v>0</v>
          </cell>
          <cell r="AE494">
            <v>0</v>
          </cell>
          <cell r="AF494">
            <v>9</v>
          </cell>
          <cell r="AG494">
            <v>0</v>
          </cell>
          <cell r="AH494">
            <v>0</v>
          </cell>
        </row>
        <row r="495">
          <cell r="A495" t="str">
            <v>AdriÃ¡n San Miguel del Castillo</v>
          </cell>
          <cell r="B495" t="str">
            <v>GK</v>
          </cell>
          <cell r="C495" t="str">
            <v>Liverpool</v>
          </cell>
          <cell r="D495">
            <v>1.5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497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36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 t="str">
            <v>2022-08-27T14:00:00Z</v>
          </cell>
          <cell r="U495">
            <v>0</v>
          </cell>
          <cell r="V495">
            <v>3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4</v>
          </cell>
          <cell r="AB495">
            <v>0</v>
          </cell>
          <cell r="AC495">
            <v>73858</v>
          </cell>
          <cell r="AD495">
            <v>0</v>
          </cell>
          <cell r="AE495">
            <v>0</v>
          </cell>
          <cell r="AF495">
            <v>9</v>
          </cell>
          <cell r="AG495">
            <v>0</v>
          </cell>
          <cell r="AH495">
            <v>0</v>
          </cell>
        </row>
        <row r="496">
          <cell r="A496" t="str">
            <v>Conor Gallagher</v>
          </cell>
          <cell r="B496" t="str">
            <v>MID</v>
          </cell>
          <cell r="C496" t="str">
            <v>Chelsea</v>
          </cell>
          <cell r="D496">
            <v>1</v>
          </cell>
          <cell r="E496">
            <v>0</v>
          </cell>
          <cell r="F496">
            <v>0</v>
          </cell>
          <cell r="G496">
            <v>-2</v>
          </cell>
          <cell r="H496">
            <v>0</v>
          </cell>
          <cell r="I496">
            <v>2.8</v>
          </cell>
          <cell r="J496">
            <v>148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35</v>
          </cell>
          <cell r="P496">
            <v>1</v>
          </cell>
          <cell r="Q496">
            <v>0</v>
          </cell>
          <cell r="R496">
            <v>0.2</v>
          </cell>
          <cell r="S496">
            <v>0</v>
          </cell>
          <cell r="T496" t="str">
            <v>2022-08-27T14:00:00Z</v>
          </cell>
          <cell r="U496">
            <v>27</v>
          </cell>
          <cell r="V496">
            <v>10</v>
          </cell>
          <cell r="W496">
            <v>0</v>
          </cell>
          <cell r="X496">
            <v>0</v>
          </cell>
          <cell r="Y496">
            <v>0</v>
          </cell>
          <cell r="Z496">
            <v>1</v>
          </cell>
          <cell r="AA496">
            <v>4</v>
          </cell>
          <cell r="AB496">
            <v>0</v>
          </cell>
          <cell r="AC496">
            <v>83547</v>
          </cell>
          <cell r="AD496">
            <v>0</v>
          </cell>
          <cell r="AE496">
            <v>1</v>
          </cell>
          <cell r="AF496">
            <v>2</v>
          </cell>
          <cell r="AG496">
            <v>0</v>
          </cell>
          <cell r="AH496">
            <v>-2</v>
          </cell>
        </row>
        <row r="497">
          <cell r="A497" t="str">
            <v>Kalidou Koulibaly</v>
          </cell>
          <cell r="B497" t="str">
            <v>DEF</v>
          </cell>
          <cell r="C497" t="str">
            <v>Chelsea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520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35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 t="str">
            <v>2022-08-27T14:00:00Z</v>
          </cell>
          <cell r="U497">
            <v>0</v>
          </cell>
          <cell r="V497">
            <v>10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4</v>
          </cell>
          <cell r="AB497">
            <v>0</v>
          </cell>
          <cell r="AC497">
            <v>793091</v>
          </cell>
          <cell r="AD497">
            <v>0</v>
          </cell>
          <cell r="AE497">
            <v>1</v>
          </cell>
          <cell r="AF497">
            <v>2</v>
          </cell>
          <cell r="AG497">
            <v>0</v>
          </cell>
          <cell r="AH497">
            <v>0</v>
          </cell>
        </row>
        <row r="498">
          <cell r="A498" t="str">
            <v>JoÃ«l Veltman</v>
          </cell>
          <cell r="B498" t="str">
            <v>DEF</v>
          </cell>
          <cell r="C498" t="str">
            <v>Brighton</v>
          </cell>
          <cell r="D498">
            <v>6.5</v>
          </cell>
          <cell r="E498">
            <v>0</v>
          </cell>
          <cell r="F498">
            <v>0</v>
          </cell>
          <cell r="G498">
            <v>20</v>
          </cell>
          <cell r="H498">
            <v>1</v>
          </cell>
          <cell r="I498">
            <v>0.5</v>
          </cell>
          <cell r="J498">
            <v>109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34</v>
          </cell>
          <cell r="P498">
            <v>0</v>
          </cell>
          <cell r="Q498">
            <v>0</v>
          </cell>
          <cell r="R498">
            <v>0.4</v>
          </cell>
          <cell r="S498">
            <v>3.8</v>
          </cell>
          <cell r="T498" t="str">
            <v>2022-08-27T14:00:00Z</v>
          </cell>
          <cell r="U498">
            <v>69</v>
          </cell>
          <cell r="V498">
            <v>11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4</v>
          </cell>
          <cell r="AB498">
            <v>0</v>
          </cell>
          <cell r="AC498">
            <v>221971</v>
          </cell>
          <cell r="AD498">
            <v>0</v>
          </cell>
          <cell r="AE498">
            <v>0</v>
          </cell>
          <cell r="AF498">
            <v>1</v>
          </cell>
          <cell r="AG498">
            <v>0</v>
          </cell>
          <cell r="AH498">
            <v>6</v>
          </cell>
        </row>
        <row r="499">
          <cell r="A499" t="str">
            <v>Boubacar Kamara</v>
          </cell>
          <cell r="B499" t="str">
            <v>MID</v>
          </cell>
          <cell r="C499" t="str">
            <v>Aston Villa</v>
          </cell>
          <cell r="D499">
            <v>1.8</v>
          </cell>
          <cell r="E499">
            <v>0</v>
          </cell>
          <cell r="F499">
            <v>0</v>
          </cell>
          <cell r="G499">
            <v>12</v>
          </cell>
          <cell r="H499">
            <v>0</v>
          </cell>
          <cell r="I499">
            <v>12.8</v>
          </cell>
          <cell r="J499">
            <v>53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32</v>
          </cell>
          <cell r="P499">
            <v>1</v>
          </cell>
          <cell r="Q499">
            <v>0</v>
          </cell>
          <cell r="R499">
            <v>2.5</v>
          </cell>
          <cell r="S499">
            <v>11.8</v>
          </cell>
          <cell r="T499" t="str">
            <v>2022-08-28T13:00:00Z</v>
          </cell>
          <cell r="U499">
            <v>90</v>
          </cell>
          <cell r="V499">
            <v>19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4</v>
          </cell>
          <cell r="AB499">
            <v>0</v>
          </cell>
          <cell r="AC499">
            <v>17163</v>
          </cell>
          <cell r="AD499">
            <v>0</v>
          </cell>
          <cell r="AE499">
            <v>1</v>
          </cell>
          <cell r="AF499">
            <v>0</v>
          </cell>
          <cell r="AG499">
            <v>0</v>
          </cell>
          <cell r="AH499">
            <v>1</v>
          </cell>
        </row>
        <row r="500">
          <cell r="A500" t="str">
            <v>Ethan Ampadu</v>
          </cell>
          <cell r="B500" t="str">
            <v>DEF</v>
          </cell>
          <cell r="C500" t="str">
            <v>Chelsea</v>
          </cell>
          <cell r="D500">
            <v>0.5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151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35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 t="str">
            <v>2022-08-27T14:00:00Z</v>
          </cell>
          <cell r="U500">
            <v>0</v>
          </cell>
          <cell r="V500">
            <v>10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4</v>
          </cell>
          <cell r="AB500">
            <v>0</v>
          </cell>
          <cell r="AC500">
            <v>8053</v>
          </cell>
          <cell r="AD500">
            <v>0</v>
          </cell>
          <cell r="AE500">
            <v>1</v>
          </cell>
          <cell r="AF500">
            <v>2</v>
          </cell>
          <cell r="AG500">
            <v>0</v>
          </cell>
          <cell r="AH500">
            <v>0</v>
          </cell>
        </row>
        <row r="501">
          <cell r="A501" t="str">
            <v>Kaine Kesler Hayden</v>
          </cell>
          <cell r="B501" t="str">
            <v>DEF</v>
          </cell>
          <cell r="C501" t="str">
            <v>Aston Villa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537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32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 t="str">
            <v>2022-08-28T13:00:00Z</v>
          </cell>
          <cell r="U501">
            <v>0</v>
          </cell>
          <cell r="V501">
            <v>19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4</v>
          </cell>
          <cell r="AB501">
            <v>0</v>
          </cell>
          <cell r="AC501">
            <v>8533</v>
          </cell>
          <cell r="AD501">
            <v>0</v>
          </cell>
          <cell r="AE501">
            <v>1</v>
          </cell>
          <cell r="AF501">
            <v>0</v>
          </cell>
          <cell r="AG501">
            <v>0</v>
          </cell>
          <cell r="AH501">
            <v>0</v>
          </cell>
        </row>
        <row r="502">
          <cell r="A502" t="str">
            <v>James Ward-Prowse</v>
          </cell>
          <cell r="B502" t="str">
            <v>MID</v>
          </cell>
          <cell r="C502" t="str">
            <v>Southampton</v>
          </cell>
          <cell r="D502">
            <v>4.5</v>
          </cell>
          <cell r="E502">
            <v>0</v>
          </cell>
          <cell r="F502">
            <v>0</v>
          </cell>
          <cell r="G502">
            <v>19</v>
          </cell>
          <cell r="H502">
            <v>0</v>
          </cell>
          <cell r="I502">
            <v>67.8</v>
          </cell>
          <cell r="J502">
            <v>407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39</v>
          </cell>
          <cell r="P502">
            <v>1</v>
          </cell>
          <cell r="Q502">
            <v>0</v>
          </cell>
          <cell r="R502">
            <v>9.4</v>
          </cell>
          <cell r="S502">
            <v>24.2</v>
          </cell>
          <cell r="T502" t="str">
            <v>2022-08-27T11:30:00Z</v>
          </cell>
          <cell r="U502">
            <v>90</v>
          </cell>
          <cell r="V502">
            <v>14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4</v>
          </cell>
          <cell r="AB502">
            <v>0</v>
          </cell>
          <cell r="AC502">
            <v>965151</v>
          </cell>
          <cell r="AD502">
            <v>0</v>
          </cell>
          <cell r="AE502">
            <v>1</v>
          </cell>
          <cell r="AF502">
            <v>0</v>
          </cell>
          <cell r="AG502">
            <v>2</v>
          </cell>
          <cell r="AH502">
            <v>2</v>
          </cell>
        </row>
        <row r="503">
          <cell r="A503" t="str">
            <v>Morgan Sanson</v>
          </cell>
          <cell r="B503" t="str">
            <v>MID</v>
          </cell>
          <cell r="C503" t="str">
            <v>Aston Villa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36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32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 t="str">
            <v>2022-08-28T13:00:00Z</v>
          </cell>
          <cell r="U503">
            <v>0</v>
          </cell>
          <cell r="V503">
            <v>19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4</v>
          </cell>
          <cell r="AB503">
            <v>0</v>
          </cell>
          <cell r="AC503">
            <v>30077</v>
          </cell>
          <cell r="AD503">
            <v>0</v>
          </cell>
          <cell r="AE503">
            <v>1</v>
          </cell>
          <cell r="AF503">
            <v>0</v>
          </cell>
          <cell r="AG503">
            <v>0</v>
          </cell>
          <cell r="AH503">
            <v>0</v>
          </cell>
        </row>
        <row r="504">
          <cell r="A504" t="str">
            <v>Crysencio Summerville</v>
          </cell>
          <cell r="B504" t="str">
            <v>MID</v>
          </cell>
          <cell r="C504" t="str">
            <v>Leeds</v>
          </cell>
          <cell r="D504">
            <v>-0.3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240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34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 t="str">
            <v>2022-08-27T14:00:00Z</v>
          </cell>
          <cell r="U504">
            <v>0</v>
          </cell>
          <cell r="V504">
            <v>5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4</v>
          </cell>
          <cell r="AB504">
            <v>0</v>
          </cell>
          <cell r="AC504">
            <v>21442</v>
          </cell>
          <cell r="AD504">
            <v>0</v>
          </cell>
          <cell r="AE504">
            <v>0</v>
          </cell>
          <cell r="AF504">
            <v>1</v>
          </cell>
          <cell r="AG504">
            <v>0</v>
          </cell>
          <cell r="AH504">
            <v>0</v>
          </cell>
        </row>
        <row r="505">
          <cell r="A505" t="str">
            <v>Harry Maguire</v>
          </cell>
          <cell r="B505" t="str">
            <v>DEF</v>
          </cell>
          <cell r="C505" t="str">
            <v>Man Utd</v>
          </cell>
          <cell r="D505">
            <v>0.3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330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39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 t="str">
            <v>2022-08-27T11:30:00Z</v>
          </cell>
          <cell r="U505">
            <v>0</v>
          </cell>
          <cell r="V505">
            <v>17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4</v>
          </cell>
          <cell r="AB505">
            <v>0</v>
          </cell>
          <cell r="AC505">
            <v>54300</v>
          </cell>
          <cell r="AD505">
            <v>0</v>
          </cell>
          <cell r="AE505">
            <v>1</v>
          </cell>
          <cell r="AF505">
            <v>0</v>
          </cell>
          <cell r="AG505">
            <v>0</v>
          </cell>
          <cell r="AH505">
            <v>0</v>
          </cell>
        </row>
        <row r="506">
          <cell r="A506" t="str">
            <v>Donny van de Beek</v>
          </cell>
          <cell r="B506" t="str">
            <v>MID</v>
          </cell>
          <cell r="C506" t="str">
            <v>Man Utd</v>
          </cell>
          <cell r="D506">
            <v>1.3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336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39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 t="str">
            <v>2022-08-27T11:30:00Z</v>
          </cell>
          <cell r="U506">
            <v>0</v>
          </cell>
          <cell r="V506">
            <v>17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4</v>
          </cell>
          <cell r="AB506">
            <v>0</v>
          </cell>
          <cell r="AC506">
            <v>31464</v>
          </cell>
          <cell r="AD506">
            <v>0</v>
          </cell>
          <cell r="AE506">
            <v>1</v>
          </cell>
          <cell r="AF506">
            <v>0</v>
          </cell>
          <cell r="AG506">
            <v>0</v>
          </cell>
          <cell r="AH506">
            <v>0</v>
          </cell>
        </row>
        <row r="507">
          <cell r="A507" t="str">
            <v>CÃ©sar Azpilicueta</v>
          </cell>
          <cell r="B507" t="str">
            <v>DEF</v>
          </cell>
          <cell r="C507" t="str">
            <v>Chelsea</v>
          </cell>
          <cell r="D507">
            <v>3</v>
          </cell>
          <cell r="E507">
            <v>0</v>
          </cell>
          <cell r="F507">
            <v>0</v>
          </cell>
          <cell r="G507">
            <v>7</v>
          </cell>
          <cell r="H507">
            <v>0</v>
          </cell>
          <cell r="I507">
            <v>0.6</v>
          </cell>
          <cell r="J507">
            <v>127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35</v>
          </cell>
          <cell r="P507">
            <v>1</v>
          </cell>
          <cell r="Q507">
            <v>0</v>
          </cell>
          <cell r="R507">
            <v>1.3</v>
          </cell>
          <cell r="S507">
            <v>12.6</v>
          </cell>
          <cell r="T507" t="str">
            <v>2022-08-27T14:00:00Z</v>
          </cell>
          <cell r="U507">
            <v>45</v>
          </cell>
          <cell r="V507">
            <v>10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4</v>
          </cell>
          <cell r="AB507">
            <v>0</v>
          </cell>
          <cell r="AC507">
            <v>175940</v>
          </cell>
          <cell r="AD507">
            <v>0</v>
          </cell>
          <cell r="AE507">
            <v>1</v>
          </cell>
          <cell r="AF507">
            <v>2</v>
          </cell>
          <cell r="AG507">
            <v>0</v>
          </cell>
          <cell r="AH507">
            <v>1</v>
          </cell>
        </row>
        <row r="508">
          <cell r="A508" t="str">
            <v>Jadon Sancho</v>
          </cell>
          <cell r="B508" t="str">
            <v>MID</v>
          </cell>
          <cell r="C508" t="str">
            <v>Man Utd</v>
          </cell>
          <cell r="D508">
            <v>4.5</v>
          </cell>
          <cell r="E508">
            <v>0</v>
          </cell>
          <cell r="F508">
            <v>0</v>
          </cell>
          <cell r="G508">
            <v>8</v>
          </cell>
          <cell r="H508">
            <v>1</v>
          </cell>
          <cell r="I508">
            <v>3.7</v>
          </cell>
          <cell r="J508">
            <v>340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39</v>
          </cell>
          <cell r="P508">
            <v>0</v>
          </cell>
          <cell r="Q508">
            <v>0</v>
          </cell>
          <cell r="R508">
            <v>1.6</v>
          </cell>
          <cell r="S508">
            <v>6.4</v>
          </cell>
          <cell r="T508" t="str">
            <v>2022-08-27T11:30:00Z</v>
          </cell>
          <cell r="U508">
            <v>67</v>
          </cell>
          <cell r="V508">
            <v>17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4</v>
          </cell>
          <cell r="AB508">
            <v>0</v>
          </cell>
          <cell r="AC508">
            <v>523518</v>
          </cell>
          <cell r="AD508">
            <v>0</v>
          </cell>
          <cell r="AE508">
            <v>1</v>
          </cell>
          <cell r="AF508">
            <v>0</v>
          </cell>
          <cell r="AG508">
            <v>6</v>
          </cell>
          <cell r="AH508">
            <v>3</v>
          </cell>
        </row>
        <row r="509">
          <cell r="A509" t="str">
            <v>Tyrell Malacia</v>
          </cell>
          <cell r="B509" t="str">
            <v>DEF</v>
          </cell>
          <cell r="C509" t="str">
            <v>Man Utd</v>
          </cell>
          <cell r="D509">
            <v>3.5</v>
          </cell>
          <cell r="E509">
            <v>0</v>
          </cell>
          <cell r="F509">
            <v>2</v>
          </cell>
          <cell r="G509">
            <v>30</v>
          </cell>
          <cell r="H509">
            <v>1</v>
          </cell>
          <cell r="I509">
            <v>2.2000000000000002</v>
          </cell>
          <cell r="J509">
            <v>504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39</v>
          </cell>
          <cell r="P509">
            <v>0</v>
          </cell>
          <cell r="Q509">
            <v>0</v>
          </cell>
          <cell r="R509">
            <v>2.5</v>
          </cell>
          <cell r="S509">
            <v>20.399999999999999</v>
          </cell>
          <cell r="T509" t="str">
            <v>2022-08-27T11:30:00Z</v>
          </cell>
          <cell r="U509">
            <v>90</v>
          </cell>
          <cell r="V509">
            <v>17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4</v>
          </cell>
          <cell r="AB509">
            <v>0</v>
          </cell>
          <cell r="AC509">
            <v>226312</v>
          </cell>
          <cell r="AD509">
            <v>0</v>
          </cell>
          <cell r="AE509">
            <v>1</v>
          </cell>
          <cell r="AF509">
            <v>0</v>
          </cell>
          <cell r="AG509">
            <v>2</v>
          </cell>
          <cell r="AH509">
            <v>8</v>
          </cell>
        </row>
        <row r="510">
          <cell r="A510" t="str">
            <v>Lewis Bate</v>
          </cell>
          <cell r="B510" t="str">
            <v>MID</v>
          </cell>
          <cell r="C510" t="str">
            <v>Leeds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241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34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 t="str">
            <v>2022-08-27T14:00:00Z</v>
          </cell>
          <cell r="U510">
            <v>0</v>
          </cell>
          <cell r="V510">
            <v>5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4</v>
          </cell>
          <cell r="AB510">
            <v>0</v>
          </cell>
          <cell r="AC510">
            <v>999</v>
          </cell>
          <cell r="AD510">
            <v>0</v>
          </cell>
          <cell r="AE510">
            <v>0</v>
          </cell>
          <cell r="AF510">
            <v>1</v>
          </cell>
          <cell r="AG510">
            <v>0</v>
          </cell>
          <cell r="AH510">
            <v>0</v>
          </cell>
        </row>
        <row r="511">
          <cell r="A511" t="str">
            <v>Joseph Gomez</v>
          </cell>
          <cell r="B511" t="str">
            <v>DEF</v>
          </cell>
          <cell r="C511" t="str">
            <v>Liverpool</v>
          </cell>
          <cell r="D511">
            <v>3.5</v>
          </cell>
          <cell r="E511">
            <v>0</v>
          </cell>
          <cell r="F511">
            <v>0</v>
          </cell>
          <cell r="G511">
            <v>26</v>
          </cell>
          <cell r="H511">
            <v>1</v>
          </cell>
          <cell r="I511">
            <v>2.6</v>
          </cell>
          <cell r="J511">
            <v>286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36</v>
          </cell>
          <cell r="P511">
            <v>0</v>
          </cell>
          <cell r="Q511">
            <v>0</v>
          </cell>
          <cell r="R511">
            <v>2</v>
          </cell>
          <cell r="S511">
            <v>17.8</v>
          </cell>
          <cell r="T511" t="str">
            <v>2022-08-27T14:00:00Z</v>
          </cell>
          <cell r="U511">
            <v>90</v>
          </cell>
          <cell r="V511">
            <v>3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4</v>
          </cell>
          <cell r="AB511">
            <v>0</v>
          </cell>
          <cell r="AC511">
            <v>44203</v>
          </cell>
          <cell r="AD511">
            <v>0</v>
          </cell>
          <cell r="AE511">
            <v>0</v>
          </cell>
          <cell r="AF511">
            <v>9</v>
          </cell>
          <cell r="AG511">
            <v>0</v>
          </cell>
          <cell r="AH511">
            <v>6</v>
          </cell>
        </row>
        <row r="512">
          <cell r="A512" t="str">
            <v>Mathias Jensen</v>
          </cell>
          <cell r="B512" t="str">
            <v>MID</v>
          </cell>
          <cell r="C512" t="str">
            <v>Brentford</v>
          </cell>
          <cell r="D512">
            <v>5.2</v>
          </cell>
          <cell r="E512">
            <v>0</v>
          </cell>
          <cell r="F512">
            <v>0</v>
          </cell>
          <cell r="G512">
            <v>9</v>
          </cell>
          <cell r="H512">
            <v>0</v>
          </cell>
          <cell r="I512">
            <v>45.6</v>
          </cell>
          <cell r="J512">
            <v>88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33</v>
          </cell>
          <cell r="P512">
            <v>1</v>
          </cell>
          <cell r="Q512">
            <v>0</v>
          </cell>
          <cell r="R512">
            <v>7</v>
          </cell>
          <cell r="S512">
            <v>15.8</v>
          </cell>
          <cell r="T512" t="str">
            <v>2022-08-27T14:00:00Z</v>
          </cell>
          <cell r="U512">
            <v>90</v>
          </cell>
          <cell r="V512">
            <v>8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4</v>
          </cell>
          <cell r="AB512">
            <v>0</v>
          </cell>
          <cell r="AC512">
            <v>314192</v>
          </cell>
          <cell r="AD512">
            <v>0</v>
          </cell>
          <cell r="AE512">
            <v>1</v>
          </cell>
          <cell r="AF512">
            <v>1</v>
          </cell>
          <cell r="AG512">
            <v>9</v>
          </cell>
          <cell r="AH512">
            <v>2</v>
          </cell>
        </row>
        <row r="513">
          <cell r="A513" t="str">
            <v>Nathan Tella</v>
          </cell>
          <cell r="B513" t="str">
            <v>MID</v>
          </cell>
          <cell r="C513" t="str">
            <v>Southampton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412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39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 t="str">
            <v>2022-08-27T11:30:00Z</v>
          </cell>
          <cell r="U513">
            <v>0</v>
          </cell>
          <cell r="V513">
            <v>14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4</v>
          </cell>
          <cell r="AB513">
            <v>0</v>
          </cell>
          <cell r="AC513">
            <v>279</v>
          </cell>
          <cell r="AD513">
            <v>0</v>
          </cell>
          <cell r="AE513">
            <v>1</v>
          </cell>
          <cell r="AF513">
            <v>0</v>
          </cell>
          <cell r="AG513">
            <v>0</v>
          </cell>
          <cell r="AH513">
            <v>0</v>
          </cell>
        </row>
        <row r="514">
          <cell r="A514" t="str">
            <v>Jan Paul van Hecke</v>
          </cell>
          <cell r="B514" t="str">
            <v>DEF</v>
          </cell>
          <cell r="C514" t="str">
            <v>Brighton</v>
          </cell>
          <cell r="D514">
            <v>0.7</v>
          </cell>
          <cell r="E514">
            <v>0</v>
          </cell>
          <cell r="F514">
            <v>0</v>
          </cell>
          <cell r="G514">
            <v>3</v>
          </cell>
          <cell r="H514">
            <v>0</v>
          </cell>
          <cell r="I514">
            <v>0</v>
          </cell>
          <cell r="J514">
            <v>544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34</v>
          </cell>
          <cell r="P514">
            <v>0</v>
          </cell>
          <cell r="Q514">
            <v>0</v>
          </cell>
          <cell r="R514">
            <v>0</v>
          </cell>
          <cell r="S514">
            <v>0.2</v>
          </cell>
          <cell r="T514" t="str">
            <v>2022-08-27T14:00:00Z</v>
          </cell>
          <cell r="U514">
            <v>2</v>
          </cell>
          <cell r="V514">
            <v>11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4</v>
          </cell>
          <cell r="AB514">
            <v>0</v>
          </cell>
          <cell r="AC514">
            <v>31901</v>
          </cell>
          <cell r="AD514">
            <v>0</v>
          </cell>
          <cell r="AE514">
            <v>0</v>
          </cell>
          <cell r="AF514">
            <v>1</v>
          </cell>
          <cell r="AG514">
            <v>0</v>
          </cell>
          <cell r="AH514">
            <v>1</v>
          </cell>
        </row>
        <row r="515">
          <cell r="A515" t="str">
            <v>Ivan PeriÅ¡iÄ‡</v>
          </cell>
          <cell r="B515" t="str">
            <v>DEF</v>
          </cell>
          <cell r="C515" t="str">
            <v>Spurs</v>
          </cell>
          <cell r="D515">
            <v>6.8</v>
          </cell>
          <cell r="E515">
            <v>0</v>
          </cell>
          <cell r="F515">
            <v>0</v>
          </cell>
          <cell r="G515">
            <v>18</v>
          </cell>
          <cell r="H515">
            <v>1</v>
          </cell>
          <cell r="I515">
            <v>1.4</v>
          </cell>
          <cell r="J515">
            <v>448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38</v>
          </cell>
          <cell r="P515">
            <v>0</v>
          </cell>
          <cell r="Q515">
            <v>0</v>
          </cell>
          <cell r="R515">
            <v>2</v>
          </cell>
          <cell r="S515">
            <v>6.4</v>
          </cell>
          <cell r="T515" t="str">
            <v>2022-08-28T15:30:00Z</v>
          </cell>
          <cell r="U515">
            <v>73</v>
          </cell>
          <cell r="V515">
            <v>16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4</v>
          </cell>
          <cell r="AB515">
            <v>0</v>
          </cell>
          <cell r="AC515">
            <v>2386846</v>
          </cell>
          <cell r="AD515">
            <v>0</v>
          </cell>
          <cell r="AE515">
            <v>2</v>
          </cell>
          <cell r="AF515">
            <v>0</v>
          </cell>
          <cell r="AG515">
            <v>12</v>
          </cell>
          <cell r="AH515">
            <v>6</v>
          </cell>
        </row>
        <row r="516">
          <cell r="A516" t="str">
            <v>Eddie Nketiah</v>
          </cell>
          <cell r="B516" t="str">
            <v>FWD</v>
          </cell>
          <cell r="C516" t="str">
            <v>Arsenal</v>
          </cell>
          <cell r="D516">
            <v>2</v>
          </cell>
          <cell r="E516">
            <v>0</v>
          </cell>
          <cell r="F516">
            <v>0</v>
          </cell>
          <cell r="G516">
            <v>4</v>
          </cell>
          <cell r="H516">
            <v>0</v>
          </cell>
          <cell r="I516">
            <v>0.7</v>
          </cell>
          <cell r="J516">
            <v>11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31</v>
          </cell>
          <cell r="P516">
            <v>0</v>
          </cell>
          <cell r="Q516">
            <v>0</v>
          </cell>
          <cell r="R516">
            <v>6.9</v>
          </cell>
          <cell r="S516">
            <v>7.2</v>
          </cell>
          <cell r="T516" t="str">
            <v>2022-08-27T16:30:00Z</v>
          </cell>
          <cell r="U516">
            <v>29</v>
          </cell>
          <cell r="V516">
            <v>9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4</v>
          </cell>
          <cell r="AB516">
            <v>0</v>
          </cell>
          <cell r="AC516">
            <v>41747</v>
          </cell>
          <cell r="AD516">
            <v>0</v>
          </cell>
          <cell r="AE516">
            <v>1</v>
          </cell>
          <cell r="AF516">
            <v>2</v>
          </cell>
          <cell r="AG516">
            <v>61</v>
          </cell>
          <cell r="AH516">
            <v>1</v>
          </cell>
        </row>
        <row r="517">
          <cell r="A517" t="str">
            <v>Callum Hudson-Odoi</v>
          </cell>
          <cell r="B517" t="str">
            <v>MID</v>
          </cell>
          <cell r="C517" t="str">
            <v>Chelsea</v>
          </cell>
          <cell r="D517">
            <v>0.5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144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35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 t="str">
            <v>2022-08-27T14:00:00Z</v>
          </cell>
          <cell r="U517">
            <v>0</v>
          </cell>
          <cell r="V517">
            <v>10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4</v>
          </cell>
          <cell r="AB517">
            <v>0</v>
          </cell>
          <cell r="AC517">
            <v>7490</v>
          </cell>
          <cell r="AD517">
            <v>0</v>
          </cell>
          <cell r="AE517">
            <v>1</v>
          </cell>
          <cell r="AF517">
            <v>2</v>
          </cell>
          <cell r="AG517">
            <v>0</v>
          </cell>
          <cell r="AH517">
            <v>0</v>
          </cell>
        </row>
        <row r="518">
          <cell r="A518" t="str">
            <v>Fabio Silva</v>
          </cell>
          <cell r="B518" t="str">
            <v>FWD</v>
          </cell>
          <cell r="C518" t="str">
            <v>Wolves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488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40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 t="str">
            <v>2022-08-28T13:00:00Z</v>
          </cell>
          <cell r="U518">
            <v>0</v>
          </cell>
          <cell r="V518">
            <v>15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4</v>
          </cell>
          <cell r="AB518">
            <v>0</v>
          </cell>
          <cell r="AC518">
            <v>2618</v>
          </cell>
          <cell r="AD518">
            <v>0</v>
          </cell>
          <cell r="AE518">
            <v>1</v>
          </cell>
          <cell r="AF518">
            <v>1</v>
          </cell>
          <cell r="AG518">
            <v>0</v>
          </cell>
          <cell r="AH518">
            <v>0</v>
          </cell>
        </row>
        <row r="519">
          <cell r="A519" t="str">
            <v>Virgil van Dijk</v>
          </cell>
          <cell r="B519" t="str">
            <v>DEF</v>
          </cell>
          <cell r="C519" t="str">
            <v>Liverpool</v>
          </cell>
          <cell r="D519">
            <v>5.5</v>
          </cell>
          <cell r="E519">
            <v>0</v>
          </cell>
          <cell r="F519">
            <v>0</v>
          </cell>
          <cell r="G519">
            <v>40</v>
          </cell>
          <cell r="H519">
            <v>1</v>
          </cell>
          <cell r="I519">
            <v>6.8</v>
          </cell>
          <cell r="J519">
            <v>280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36</v>
          </cell>
          <cell r="P519">
            <v>0</v>
          </cell>
          <cell r="Q519">
            <v>1</v>
          </cell>
          <cell r="R519">
            <v>9.6</v>
          </cell>
          <cell r="S519">
            <v>48.2</v>
          </cell>
          <cell r="T519" t="str">
            <v>2022-08-27T14:00:00Z</v>
          </cell>
          <cell r="U519">
            <v>90</v>
          </cell>
          <cell r="V519">
            <v>3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4</v>
          </cell>
          <cell r="AB519">
            <v>0</v>
          </cell>
          <cell r="AC519">
            <v>1282506</v>
          </cell>
          <cell r="AD519">
            <v>0</v>
          </cell>
          <cell r="AE519">
            <v>0</v>
          </cell>
          <cell r="AF519">
            <v>9</v>
          </cell>
          <cell r="AG519">
            <v>41</v>
          </cell>
          <cell r="AH519">
            <v>12</v>
          </cell>
        </row>
        <row r="520">
          <cell r="A520" t="str">
            <v>Yerry Mina</v>
          </cell>
          <cell r="B520" t="str">
            <v>DEF</v>
          </cell>
          <cell r="C520" t="str">
            <v>Everton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188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33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 t="str">
            <v>2022-08-27T14:00:00Z</v>
          </cell>
          <cell r="U520">
            <v>0</v>
          </cell>
          <cell r="V520">
            <v>4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4</v>
          </cell>
          <cell r="AB520">
            <v>0</v>
          </cell>
          <cell r="AC520">
            <v>8974</v>
          </cell>
          <cell r="AD520">
            <v>0</v>
          </cell>
          <cell r="AE520">
            <v>1</v>
          </cell>
          <cell r="AF520">
            <v>1</v>
          </cell>
          <cell r="AG520">
            <v>0</v>
          </cell>
          <cell r="AH520">
            <v>0</v>
          </cell>
        </row>
        <row r="521">
          <cell r="A521" t="str">
            <v>Jaden Philogene-Bidace</v>
          </cell>
          <cell r="B521" t="str">
            <v>MID</v>
          </cell>
          <cell r="C521" t="str">
            <v>Aston Villa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55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32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 t="str">
            <v>2022-08-28T13:00:00Z</v>
          </cell>
          <cell r="U521">
            <v>0</v>
          </cell>
          <cell r="V521">
            <v>19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4</v>
          </cell>
          <cell r="AB521">
            <v>0</v>
          </cell>
          <cell r="AC521">
            <v>356</v>
          </cell>
          <cell r="AD521">
            <v>0</v>
          </cell>
          <cell r="AE521">
            <v>1</v>
          </cell>
          <cell r="AF521">
            <v>0</v>
          </cell>
          <cell r="AG521">
            <v>0</v>
          </cell>
          <cell r="AH521">
            <v>0</v>
          </cell>
        </row>
        <row r="522">
          <cell r="A522" t="str">
            <v>Remo Freuler</v>
          </cell>
          <cell r="B522" t="str">
            <v>MID</v>
          </cell>
          <cell r="C522" t="str">
            <v>Nott'm Forest</v>
          </cell>
          <cell r="D522">
            <v>-0.5</v>
          </cell>
          <cell r="E522">
            <v>0</v>
          </cell>
          <cell r="F522">
            <v>0</v>
          </cell>
          <cell r="G522">
            <v>2</v>
          </cell>
          <cell r="H522">
            <v>0</v>
          </cell>
          <cell r="I522">
            <v>0.9</v>
          </cell>
          <cell r="J522">
            <v>582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38</v>
          </cell>
          <cell r="P522">
            <v>1</v>
          </cell>
          <cell r="Q522">
            <v>0</v>
          </cell>
          <cell r="R522">
            <v>0.4</v>
          </cell>
          <cell r="S522">
            <v>0</v>
          </cell>
          <cell r="T522" t="str">
            <v>2022-08-28T15:30:00Z</v>
          </cell>
          <cell r="U522">
            <v>15</v>
          </cell>
          <cell r="V522">
            <v>18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4</v>
          </cell>
          <cell r="AB522">
            <v>0</v>
          </cell>
          <cell r="AC522">
            <v>1085</v>
          </cell>
          <cell r="AD522">
            <v>0</v>
          </cell>
          <cell r="AE522">
            <v>2</v>
          </cell>
          <cell r="AF522">
            <v>0</v>
          </cell>
          <cell r="AG522">
            <v>4</v>
          </cell>
          <cell r="AH522">
            <v>1</v>
          </cell>
        </row>
        <row r="523">
          <cell r="A523" t="str">
            <v>Jeff Hendrick</v>
          </cell>
          <cell r="B523" t="str">
            <v>MID</v>
          </cell>
          <cell r="C523" t="str">
            <v>Newcastle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375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40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 t="str">
            <v>2022-08-28T13:00:00Z</v>
          </cell>
          <cell r="U523">
            <v>0</v>
          </cell>
          <cell r="V523">
            <v>20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4</v>
          </cell>
          <cell r="AB523">
            <v>0</v>
          </cell>
          <cell r="AC523">
            <v>350</v>
          </cell>
          <cell r="AD523">
            <v>0</v>
          </cell>
          <cell r="AE523">
            <v>1</v>
          </cell>
          <cell r="AF523">
            <v>1</v>
          </cell>
          <cell r="AG523">
            <v>0</v>
          </cell>
          <cell r="AH523">
            <v>0</v>
          </cell>
        </row>
        <row r="524">
          <cell r="A524" t="str">
            <v>Dejan Kulusevski</v>
          </cell>
          <cell r="B524" t="str">
            <v>MID</v>
          </cell>
          <cell r="C524" t="str">
            <v>Spurs</v>
          </cell>
          <cell r="D524">
            <v>7</v>
          </cell>
          <cell r="E524">
            <v>1</v>
          </cell>
          <cell r="F524">
            <v>0</v>
          </cell>
          <cell r="G524">
            <v>21</v>
          </cell>
          <cell r="H524">
            <v>1</v>
          </cell>
          <cell r="I524">
            <v>35.9</v>
          </cell>
          <cell r="J524">
            <v>446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38</v>
          </cell>
          <cell r="P524">
            <v>0</v>
          </cell>
          <cell r="Q524">
            <v>0</v>
          </cell>
          <cell r="R524">
            <v>10.199999999999999</v>
          </cell>
          <cell r="S524">
            <v>21.8</v>
          </cell>
          <cell r="T524" t="str">
            <v>2022-08-28T15:30:00Z</v>
          </cell>
          <cell r="U524">
            <v>82</v>
          </cell>
          <cell r="V524">
            <v>16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4</v>
          </cell>
          <cell r="AB524">
            <v>0</v>
          </cell>
          <cell r="AC524">
            <v>1445786</v>
          </cell>
          <cell r="AD524">
            <v>0</v>
          </cell>
          <cell r="AE524">
            <v>2</v>
          </cell>
          <cell r="AF524">
            <v>0</v>
          </cell>
          <cell r="AG524">
            <v>44</v>
          </cell>
          <cell r="AH524">
            <v>6</v>
          </cell>
        </row>
        <row r="525">
          <cell r="A525" t="str">
            <v>Leon Bailey</v>
          </cell>
          <cell r="B525" t="str">
            <v>MID</v>
          </cell>
          <cell r="C525" t="str">
            <v>Aston Villa</v>
          </cell>
          <cell r="D525">
            <v>2.2000000000000002</v>
          </cell>
          <cell r="E525">
            <v>0</v>
          </cell>
          <cell r="F525">
            <v>0</v>
          </cell>
          <cell r="G525">
            <v>4</v>
          </cell>
          <cell r="H525">
            <v>0</v>
          </cell>
          <cell r="I525">
            <v>4.5999999999999996</v>
          </cell>
          <cell r="J525">
            <v>45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32</v>
          </cell>
          <cell r="P525">
            <v>0</v>
          </cell>
          <cell r="Q525">
            <v>0</v>
          </cell>
          <cell r="R525">
            <v>1.9</v>
          </cell>
          <cell r="S525">
            <v>4.4000000000000004</v>
          </cell>
          <cell r="T525" t="str">
            <v>2022-08-28T13:00:00Z</v>
          </cell>
          <cell r="U525">
            <v>12</v>
          </cell>
          <cell r="V525">
            <v>19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4</v>
          </cell>
          <cell r="AB525">
            <v>0</v>
          </cell>
          <cell r="AC525">
            <v>863231</v>
          </cell>
          <cell r="AD525">
            <v>0</v>
          </cell>
          <cell r="AE525">
            <v>1</v>
          </cell>
          <cell r="AF525">
            <v>0</v>
          </cell>
          <cell r="AG525">
            <v>10</v>
          </cell>
          <cell r="AH525">
            <v>1</v>
          </cell>
        </row>
        <row r="526">
          <cell r="A526" t="str">
            <v>James Maddison</v>
          </cell>
          <cell r="B526" t="str">
            <v>MID</v>
          </cell>
          <cell r="C526" t="str">
            <v>Leicester</v>
          </cell>
          <cell r="D526">
            <v>3.2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261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35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 t="str">
            <v>2022-08-27T14:00:00Z</v>
          </cell>
          <cell r="U526">
            <v>0</v>
          </cell>
          <cell r="V526">
            <v>6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4</v>
          </cell>
          <cell r="AB526">
            <v>0</v>
          </cell>
          <cell r="AC526">
            <v>477866</v>
          </cell>
          <cell r="AD526">
            <v>0</v>
          </cell>
          <cell r="AE526">
            <v>1</v>
          </cell>
          <cell r="AF526">
            <v>2</v>
          </cell>
          <cell r="AG526">
            <v>0</v>
          </cell>
          <cell r="AH526">
            <v>0</v>
          </cell>
        </row>
        <row r="527">
          <cell r="A527" t="str">
            <v>Joseph Whitworth</v>
          </cell>
          <cell r="B527" t="str">
            <v>GK</v>
          </cell>
          <cell r="C527" t="str">
            <v>Crystal Palace</v>
          </cell>
          <cell r="D527">
            <v>-1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590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37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 t="str">
            <v>2022-08-27T14:00:00Z</v>
          </cell>
          <cell r="U527">
            <v>0</v>
          </cell>
          <cell r="V527">
            <v>13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4</v>
          </cell>
          <cell r="AB527">
            <v>0</v>
          </cell>
          <cell r="AC527">
            <v>11393</v>
          </cell>
          <cell r="AD527">
            <v>0</v>
          </cell>
          <cell r="AE527">
            <v>2</v>
          </cell>
          <cell r="AF527">
            <v>4</v>
          </cell>
          <cell r="AG527">
            <v>0</v>
          </cell>
          <cell r="AH527">
            <v>0</v>
          </cell>
        </row>
        <row r="528">
          <cell r="A528" t="str">
            <v>Cole Palmer</v>
          </cell>
          <cell r="B528" t="str">
            <v>MID</v>
          </cell>
          <cell r="C528" t="str">
            <v>Man City</v>
          </cell>
          <cell r="D528">
            <v>1.5</v>
          </cell>
          <cell r="E528">
            <v>0</v>
          </cell>
          <cell r="F528">
            <v>0</v>
          </cell>
          <cell r="G528">
            <v>4</v>
          </cell>
          <cell r="H528">
            <v>0</v>
          </cell>
          <cell r="I528">
            <v>1.3</v>
          </cell>
          <cell r="J528">
            <v>316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37</v>
          </cell>
          <cell r="P528">
            <v>0</v>
          </cell>
          <cell r="Q528">
            <v>0</v>
          </cell>
          <cell r="R528">
            <v>0.3</v>
          </cell>
          <cell r="S528">
            <v>1.4</v>
          </cell>
          <cell r="T528" t="str">
            <v>2022-08-27T14:00:00Z</v>
          </cell>
          <cell r="U528">
            <v>1</v>
          </cell>
          <cell r="V528">
            <v>7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4</v>
          </cell>
          <cell r="AB528">
            <v>0</v>
          </cell>
          <cell r="AC528">
            <v>11564</v>
          </cell>
          <cell r="AD528">
            <v>0</v>
          </cell>
          <cell r="AE528">
            <v>2</v>
          </cell>
          <cell r="AF528">
            <v>4</v>
          </cell>
          <cell r="AG528">
            <v>0</v>
          </cell>
          <cell r="AH528">
            <v>1</v>
          </cell>
        </row>
        <row r="529">
          <cell r="A529" t="str">
            <v>Davinson SÃ¡nchez</v>
          </cell>
          <cell r="B529" t="str">
            <v>DEF</v>
          </cell>
          <cell r="C529" t="str">
            <v>Spurs</v>
          </cell>
          <cell r="D529">
            <v>4.2</v>
          </cell>
          <cell r="E529">
            <v>0</v>
          </cell>
          <cell r="F529">
            <v>1</v>
          </cell>
          <cell r="G529">
            <v>28</v>
          </cell>
          <cell r="H529">
            <v>1</v>
          </cell>
          <cell r="I529">
            <v>0.5</v>
          </cell>
          <cell r="J529">
            <v>435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38</v>
          </cell>
          <cell r="P529">
            <v>0</v>
          </cell>
          <cell r="Q529">
            <v>0</v>
          </cell>
          <cell r="R529">
            <v>2.5</v>
          </cell>
          <cell r="S529">
            <v>24.4</v>
          </cell>
          <cell r="T529" t="str">
            <v>2022-08-28T15:30:00Z</v>
          </cell>
          <cell r="U529">
            <v>90</v>
          </cell>
          <cell r="V529">
            <v>16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4</v>
          </cell>
          <cell r="AB529">
            <v>0</v>
          </cell>
          <cell r="AC529">
            <v>76796</v>
          </cell>
          <cell r="AD529">
            <v>0</v>
          </cell>
          <cell r="AE529">
            <v>2</v>
          </cell>
          <cell r="AF529">
            <v>0</v>
          </cell>
          <cell r="AG529">
            <v>0</v>
          </cell>
          <cell r="AH529">
            <v>7</v>
          </cell>
        </row>
        <row r="530">
          <cell r="A530" t="str">
            <v>Raheem Sterling</v>
          </cell>
          <cell r="B530" t="str">
            <v>MID</v>
          </cell>
          <cell r="C530" t="str">
            <v>Chelsea</v>
          </cell>
          <cell r="D530">
            <v>6.5</v>
          </cell>
          <cell r="E530">
            <v>0</v>
          </cell>
          <cell r="F530">
            <v>3</v>
          </cell>
          <cell r="G530">
            <v>39</v>
          </cell>
          <cell r="H530">
            <v>0</v>
          </cell>
          <cell r="I530">
            <v>16.100000000000001</v>
          </cell>
          <cell r="J530">
            <v>304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35</v>
          </cell>
          <cell r="P530">
            <v>1</v>
          </cell>
          <cell r="Q530">
            <v>2</v>
          </cell>
          <cell r="R530">
            <v>13.1</v>
          </cell>
          <cell r="S530">
            <v>68.599999999999994</v>
          </cell>
          <cell r="T530" t="str">
            <v>2022-08-27T14:00:00Z</v>
          </cell>
          <cell r="U530">
            <v>74</v>
          </cell>
          <cell r="V530">
            <v>10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4</v>
          </cell>
          <cell r="AB530">
            <v>0</v>
          </cell>
          <cell r="AC530">
            <v>473197</v>
          </cell>
          <cell r="AD530">
            <v>0</v>
          </cell>
          <cell r="AE530">
            <v>1</v>
          </cell>
          <cell r="AF530">
            <v>2</v>
          </cell>
          <cell r="AG530">
            <v>46</v>
          </cell>
          <cell r="AH530">
            <v>15</v>
          </cell>
        </row>
        <row r="531">
          <cell r="A531" t="str">
            <v>Jordan Henderson</v>
          </cell>
          <cell r="B531" t="str">
            <v>MID</v>
          </cell>
          <cell r="C531" t="str">
            <v>Liverpool</v>
          </cell>
          <cell r="D531">
            <v>3.3</v>
          </cell>
          <cell r="E531">
            <v>0</v>
          </cell>
          <cell r="F531">
            <v>0</v>
          </cell>
          <cell r="G531">
            <v>12</v>
          </cell>
          <cell r="H531">
            <v>1</v>
          </cell>
          <cell r="I531">
            <v>4.9000000000000004</v>
          </cell>
          <cell r="J531">
            <v>275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36</v>
          </cell>
          <cell r="P531">
            <v>0</v>
          </cell>
          <cell r="Q531">
            <v>0</v>
          </cell>
          <cell r="R531">
            <v>2</v>
          </cell>
          <cell r="S531">
            <v>10.8</v>
          </cell>
          <cell r="T531" t="str">
            <v>2022-08-27T14:00:00Z</v>
          </cell>
          <cell r="U531">
            <v>69</v>
          </cell>
          <cell r="V531">
            <v>3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4</v>
          </cell>
          <cell r="AB531">
            <v>0</v>
          </cell>
          <cell r="AC531">
            <v>101342</v>
          </cell>
          <cell r="AD531">
            <v>0</v>
          </cell>
          <cell r="AE531">
            <v>0</v>
          </cell>
          <cell r="AF531">
            <v>9</v>
          </cell>
          <cell r="AG531">
            <v>4</v>
          </cell>
          <cell r="AH531">
            <v>3</v>
          </cell>
        </row>
        <row r="532">
          <cell r="A532" t="str">
            <v>Nathan Collins</v>
          </cell>
          <cell r="B532" t="str">
            <v>DEF</v>
          </cell>
          <cell r="C532" t="str">
            <v>Wolves</v>
          </cell>
          <cell r="D532">
            <v>3</v>
          </cell>
          <cell r="E532">
            <v>0</v>
          </cell>
          <cell r="F532">
            <v>0</v>
          </cell>
          <cell r="G532">
            <v>12</v>
          </cell>
          <cell r="H532">
            <v>0</v>
          </cell>
          <cell r="I532">
            <v>0.2</v>
          </cell>
          <cell r="J532">
            <v>516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40</v>
          </cell>
          <cell r="P532">
            <v>1</v>
          </cell>
          <cell r="Q532">
            <v>0</v>
          </cell>
          <cell r="R532">
            <v>3</v>
          </cell>
          <cell r="S532">
            <v>27.6</v>
          </cell>
          <cell r="T532" t="str">
            <v>2022-08-28T13:00:00Z</v>
          </cell>
          <cell r="U532">
            <v>90</v>
          </cell>
          <cell r="V532">
            <v>15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4</v>
          </cell>
          <cell r="AB532">
            <v>0</v>
          </cell>
          <cell r="AC532">
            <v>42495</v>
          </cell>
          <cell r="AD532">
            <v>0</v>
          </cell>
          <cell r="AE532">
            <v>1</v>
          </cell>
          <cell r="AF532">
            <v>1</v>
          </cell>
          <cell r="AG532">
            <v>2</v>
          </cell>
          <cell r="AH532">
            <v>2</v>
          </cell>
        </row>
        <row r="533">
          <cell r="A533" t="str">
            <v>Christian Pulisic</v>
          </cell>
          <cell r="B533" t="str">
            <v>MID</v>
          </cell>
          <cell r="C533" t="str">
            <v>Chelsea</v>
          </cell>
          <cell r="D533">
            <v>1.5</v>
          </cell>
          <cell r="E533">
            <v>0</v>
          </cell>
          <cell r="F533">
            <v>0</v>
          </cell>
          <cell r="G533">
            <v>3</v>
          </cell>
          <cell r="H533">
            <v>0</v>
          </cell>
          <cell r="I533">
            <v>0.3</v>
          </cell>
          <cell r="J533">
            <v>140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35</v>
          </cell>
          <cell r="P533">
            <v>0</v>
          </cell>
          <cell r="Q533">
            <v>0</v>
          </cell>
          <cell r="R533">
            <v>0.1</v>
          </cell>
          <cell r="S533">
            <v>0.2</v>
          </cell>
          <cell r="T533" t="str">
            <v>2022-08-27T14:00:00Z</v>
          </cell>
          <cell r="U533">
            <v>15</v>
          </cell>
          <cell r="V533">
            <v>10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4</v>
          </cell>
          <cell r="AB533">
            <v>0</v>
          </cell>
          <cell r="AC533">
            <v>45397</v>
          </cell>
          <cell r="AD533">
            <v>0</v>
          </cell>
          <cell r="AE533">
            <v>1</v>
          </cell>
          <cell r="AF533">
            <v>2</v>
          </cell>
          <cell r="AG533">
            <v>0</v>
          </cell>
          <cell r="AH533">
            <v>1</v>
          </cell>
        </row>
        <row r="534">
          <cell r="A534" t="str">
            <v>Jaidon Anthony</v>
          </cell>
          <cell r="B534" t="str">
            <v>MID</v>
          </cell>
          <cell r="C534" t="str">
            <v>Bournemouth</v>
          </cell>
          <cell r="D534">
            <v>-0.7</v>
          </cell>
          <cell r="E534">
            <v>0</v>
          </cell>
          <cell r="F534">
            <v>0</v>
          </cell>
          <cell r="G534">
            <v>4</v>
          </cell>
          <cell r="H534">
            <v>0</v>
          </cell>
          <cell r="I534">
            <v>1.1000000000000001</v>
          </cell>
          <cell r="J534">
            <v>75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36</v>
          </cell>
          <cell r="P534">
            <v>9</v>
          </cell>
          <cell r="Q534">
            <v>0</v>
          </cell>
          <cell r="R534">
            <v>1.4</v>
          </cell>
          <cell r="S534">
            <v>5.4</v>
          </cell>
          <cell r="T534" t="str">
            <v>2022-08-27T14:00:00Z</v>
          </cell>
          <cell r="U534">
            <v>90</v>
          </cell>
          <cell r="V534">
            <v>12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4</v>
          </cell>
          <cell r="AB534">
            <v>0</v>
          </cell>
          <cell r="AC534">
            <v>6399</v>
          </cell>
          <cell r="AD534">
            <v>0</v>
          </cell>
          <cell r="AE534">
            <v>0</v>
          </cell>
          <cell r="AF534">
            <v>9</v>
          </cell>
          <cell r="AG534">
            <v>7</v>
          </cell>
          <cell r="AH534">
            <v>2</v>
          </cell>
        </row>
        <row r="535">
          <cell r="A535" t="str">
            <v>Pascal Struijk</v>
          </cell>
          <cell r="B535" t="str">
            <v>DEF</v>
          </cell>
          <cell r="C535" t="str">
            <v>Leeds</v>
          </cell>
          <cell r="D535">
            <v>3.3</v>
          </cell>
          <cell r="E535">
            <v>0</v>
          </cell>
          <cell r="F535">
            <v>0</v>
          </cell>
          <cell r="G535">
            <v>9</v>
          </cell>
          <cell r="H535">
            <v>0</v>
          </cell>
          <cell r="I535">
            <v>12.8</v>
          </cell>
          <cell r="J535">
            <v>235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34</v>
          </cell>
          <cell r="P535">
            <v>1</v>
          </cell>
          <cell r="Q535">
            <v>0</v>
          </cell>
          <cell r="R535">
            <v>4.2</v>
          </cell>
          <cell r="S535">
            <v>12</v>
          </cell>
          <cell r="T535" t="str">
            <v>2022-08-27T14:00:00Z</v>
          </cell>
          <cell r="U535">
            <v>90</v>
          </cell>
          <cell r="V535">
            <v>5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4</v>
          </cell>
          <cell r="AB535">
            <v>0</v>
          </cell>
          <cell r="AC535">
            <v>37098</v>
          </cell>
          <cell r="AD535">
            <v>0</v>
          </cell>
          <cell r="AE535">
            <v>0</v>
          </cell>
          <cell r="AF535">
            <v>1</v>
          </cell>
          <cell r="AG535">
            <v>17</v>
          </cell>
          <cell r="AH535">
            <v>1</v>
          </cell>
        </row>
        <row r="536">
          <cell r="A536" t="str">
            <v>Matt Targett</v>
          </cell>
          <cell r="B536" t="str">
            <v>DEF</v>
          </cell>
          <cell r="C536" t="str">
            <v>Newcastle</v>
          </cell>
          <cell r="D536">
            <v>2.2000000000000002</v>
          </cell>
          <cell r="E536">
            <v>0</v>
          </cell>
          <cell r="F536">
            <v>0</v>
          </cell>
          <cell r="G536">
            <v>5</v>
          </cell>
          <cell r="H536">
            <v>0</v>
          </cell>
          <cell r="I536">
            <v>4.9000000000000004</v>
          </cell>
          <cell r="J536">
            <v>367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40</v>
          </cell>
          <cell r="P536">
            <v>0</v>
          </cell>
          <cell r="Q536">
            <v>0</v>
          </cell>
          <cell r="R536">
            <v>1.7</v>
          </cell>
          <cell r="S536">
            <v>4.4000000000000004</v>
          </cell>
          <cell r="T536" t="str">
            <v>2022-08-28T13:00:00Z</v>
          </cell>
          <cell r="U536">
            <v>25</v>
          </cell>
          <cell r="V536">
            <v>20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4</v>
          </cell>
          <cell r="AB536">
            <v>0</v>
          </cell>
          <cell r="AC536">
            <v>71987</v>
          </cell>
          <cell r="AD536">
            <v>0</v>
          </cell>
          <cell r="AE536">
            <v>1</v>
          </cell>
          <cell r="AF536">
            <v>1</v>
          </cell>
          <cell r="AG536">
            <v>8</v>
          </cell>
          <cell r="AH536">
            <v>1</v>
          </cell>
        </row>
        <row r="537">
          <cell r="A537" t="str">
            <v>Alex McCarthy</v>
          </cell>
          <cell r="B537" t="str">
            <v>GK</v>
          </cell>
          <cell r="C537" t="str">
            <v>Southampton</v>
          </cell>
          <cell r="D537">
            <v>-0.5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401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39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 t="str">
            <v>2022-08-27T11:30:00Z</v>
          </cell>
          <cell r="U537">
            <v>0</v>
          </cell>
          <cell r="V537">
            <v>14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4</v>
          </cell>
          <cell r="AB537">
            <v>0</v>
          </cell>
          <cell r="AC537">
            <v>23586</v>
          </cell>
          <cell r="AD537">
            <v>0</v>
          </cell>
          <cell r="AE537">
            <v>1</v>
          </cell>
          <cell r="AF537">
            <v>0</v>
          </cell>
          <cell r="AG537">
            <v>0</v>
          </cell>
          <cell r="AH537">
            <v>0</v>
          </cell>
        </row>
        <row r="538">
          <cell r="A538" t="str">
            <v>Ben Knight</v>
          </cell>
          <cell r="B538" t="str">
            <v>MID</v>
          </cell>
          <cell r="C538" t="str">
            <v>Man City</v>
          </cell>
          <cell r="D538">
            <v>2.1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600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37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 t="str">
            <v>2022-08-27T14:00:00Z</v>
          </cell>
          <cell r="U538">
            <v>0</v>
          </cell>
          <cell r="V538">
            <v>7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4</v>
          </cell>
          <cell r="AB538">
            <v>0</v>
          </cell>
          <cell r="AC538">
            <v>0</v>
          </cell>
          <cell r="AD538">
            <v>0</v>
          </cell>
          <cell r="AE538">
            <v>2</v>
          </cell>
          <cell r="AF538">
            <v>4</v>
          </cell>
          <cell r="AG538">
            <v>0</v>
          </cell>
          <cell r="AH538">
            <v>0</v>
          </cell>
        </row>
        <row r="539">
          <cell r="A539" t="str">
            <v>Jamal Lowe</v>
          </cell>
          <cell r="B539" t="str">
            <v>MID</v>
          </cell>
          <cell r="C539" t="str">
            <v>Bournemouth</v>
          </cell>
          <cell r="D539">
            <v>-1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61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36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 t="str">
            <v>2022-08-27T14:00:00Z</v>
          </cell>
          <cell r="U539">
            <v>0</v>
          </cell>
          <cell r="V539">
            <v>12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4</v>
          </cell>
          <cell r="AB539">
            <v>0</v>
          </cell>
          <cell r="AC539">
            <v>3557</v>
          </cell>
          <cell r="AD539">
            <v>0</v>
          </cell>
          <cell r="AE539">
            <v>0</v>
          </cell>
          <cell r="AF539">
            <v>9</v>
          </cell>
          <cell r="AG539">
            <v>0</v>
          </cell>
          <cell r="AH539">
            <v>0</v>
          </cell>
        </row>
        <row r="540">
          <cell r="A540" t="str">
            <v>Ryan Yates</v>
          </cell>
          <cell r="B540" t="str">
            <v>MID</v>
          </cell>
          <cell r="C540" t="str">
            <v>Nott'm Forest</v>
          </cell>
          <cell r="D540">
            <v>0.5</v>
          </cell>
          <cell r="E540">
            <v>0</v>
          </cell>
          <cell r="F540">
            <v>0</v>
          </cell>
          <cell r="G540">
            <v>13</v>
          </cell>
          <cell r="H540">
            <v>0</v>
          </cell>
          <cell r="I540">
            <v>13</v>
          </cell>
          <cell r="J540">
            <v>387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38</v>
          </cell>
          <cell r="P540">
            <v>1</v>
          </cell>
          <cell r="Q540">
            <v>0</v>
          </cell>
          <cell r="R540">
            <v>8.1</v>
          </cell>
          <cell r="S540">
            <v>3.8</v>
          </cell>
          <cell r="T540" t="str">
            <v>2022-08-28T15:30:00Z</v>
          </cell>
          <cell r="U540">
            <v>74</v>
          </cell>
          <cell r="V540">
            <v>18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4</v>
          </cell>
          <cell r="AB540">
            <v>0</v>
          </cell>
          <cell r="AC540">
            <v>2946</v>
          </cell>
          <cell r="AD540">
            <v>0</v>
          </cell>
          <cell r="AE540">
            <v>2</v>
          </cell>
          <cell r="AF540">
            <v>0</v>
          </cell>
          <cell r="AG540">
            <v>64</v>
          </cell>
          <cell r="AH540">
            <v>2</v>
          </cell>
        </row>
        <row r="541">
          <cell r="A541" t="str">
            <v>Darwin NÃºÃ±ez Ribeiro</v>
          </cell>
          <cell r="B541" t="str">
            <v>FWD</v>
          </cell>
          <cell r="C541" t="str">
            <v>Liverpool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297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36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 t="str">
            <v>2022-08-27T14:00:00Z</v>
          </cell>
          <cell r="U541">
            <v>0</v>
          </cell>
          <cell r="V541">
            <v>3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4</v>
          </cell>
          <cell r="AB541">
            <v>0</v>
          </cell>
          <cell r="AC541">
            <v>735464</v>
          </cell>
          <cell r="AD541">
            <v>0</v>
          </cell>
          <cell r="AE541">
            <v>0</v>
          </cell>
          <cell r="AF541">
            <v>9</v>
          </cell>
          <cell r="AG541">
            <v>0</v>
          </cell>
          <cell r="AH541">
            <v>0</v>
          </cell>
        </row>
        <row r="542">
          <cell r="A542" t="str">
            <v>Calum Chambers</v>
          </cell>
          <cell r="B542" t="str">
            <v>DEF</v>
          </cell>
          <cell r="C542" t="str">
            <v>Aston Villa</v>
          </cell>
          <cell r="D542">
            <v>0.8</v>
          </cell>
          <cell r="E542">
            <v>0</v>
          </cell>
          <cell r="F542">
            <v>0</v>
          </cell>
          <cell r="G542">
            <v>16</v>
          </cell>
          <cell r="H542">
            <v>0</v>
          </cell>
          <cell r="I542">
            <v>0.6</v>
          </cell>
          <cell r="J542">
            <v>32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32</v>
          </cell>
          <cell r="P542">
            <v>1</v>
          </cell>
          <cell r="Q542">
            <v>0</v>
          </cell>
          <cell r="R542">
            <v>2.1</v>
          </cell>
          <cell r="S542">
            <v>20</v>
          </cell>
          <cell r="T542" t="str">
            <v>2022-08-28T13:00:00Z</v>
          </cell>
          <cell r="U542">
            <v>90</v>
          </cell>
          <cell r="V542">
            <v>19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4</v>
          </cell>
          <cell r="AB542">
            <v>0</v>
          </cell>
          <cell r="AC542">
            <v>23895</v>
          </cell>
          <cell r="AD542">
            <v>0</v>
          </cell>
          <cell r="AE542">
            <v>1</v>
          </cell>
          <cell r="AF542">
            <v>0</v>
          </cell>
          <cell r="AG542">
            <v>0</v>
          </cell>
          <cell r="AH542">
            <v>2</v>
          </cell>
        </row>
        <row r="543">
          <cell r="A543" t="str">
            <v>Seamus Coleman</v>
          </cell>
          <cell r="B543" t="str">
            <v>DEF</v>
          </cell>
          <cell r="C543" t="str">
            <v>Everton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178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33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 t="str">
            <v>2022-08-27T14:00:00Z</v>
          </cell>
          <cell r="U543">
            <v>0</v>
          </cell>
          <cell r="V543">
            <v>4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4</v>
          </cell>
          <cell r="AB543">
            <v>0</v>
          </cell>
          <cell r="AC543">
            <v>6212</v>
          </cell>
          <cell r="AD543">
            <v>0</v>
          </cell>
          <cell r="AE543">
            <v>1</v>
          </cell>
          <cell r="AF543">
            <v>1</v>
          </cell>
          <cell r="AG543">
            <v>0</v>
          </cell>
          <cell r="AH543">
            <v>0</v>
          </cell>
        </row>
        <row r="544">
          <cell r="A544" t="str">
            <v>Rodrigo Muniz Carvalho</v>
          </cell>
          <cell r="B544" t="str">
            <v>FWD</v>
          </cell>
          <cell r="C544" t="str">
            <v>Fulham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218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31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 t="str">
            <v>2022-08-27T16:30:00Z</v>
          </cell>
          <cell r="U544">
            <v>0</v>
          </cell>
          <cell r="V544">
            <v>1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4</v>
          </cell>
          <cell r="AB544">
            <v>0</v>
          </cell>
          <cell r="AC544">
            <v>9000</v>
          </cell>
          <cell r="AD544">
            <v>0</v>
          </cell>
          <cell r="AE544">
            <v>1</v>
          </cell>
          <cell r="AF544">
            <v>2</v>
          </cell>
          <cell r="AG544">
            <v>0</v>
          </cell>
          <cell r="AH544">
            <v>0</v>
          </cell>
        </row>
        <row r="545">
          <cell r="A545" t="str">
            <v>Theo Walcott</v>
          </cell>
          <cell r="B545" t="str">
            <v>MID</v>
          </cell>
          <cell r="C545" t="str">
            <v>Southampton</v>
          </cell>
          <cell r="D545">
            <v>-0.5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400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39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 t="str">
            <v>2022-08-27T11:30:00Z</v>
          </cell>
          <cell r="U545">
            <v>0</v>
          </cell>
          <cell r="V545">
            <v>14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4</v>
          </cell>
          <cell r="AB545">
            <v>0</v>
          </cell>
          <cell r="AC545">
            <v>2093</v>
          </cell>
          <cell r="AD545">
            <v>0</v>
          </cell>
          <cell r="AE545">
            <v>1</v>
          </cell>
          <cell r="AF545">
            <v>0</v>
          </cell>
          <cell r="AG545">
            <v>0</v>
          </cell>
          <cell r="AH545">
            <v>0</v>
          </cell>
        </row>
        <row r="546">
          <cell r="A546" t="str">
            <v>Marc Roca JunquÃ©</v>
          </cell>
          <cell r="B546" t="str">
            <v>MID</v>
          </cell>
          <cell r="C546" t="str">
            <v>Leeds</v>
          </cell>
          <cell r="D546">
            <v>1.3</v>
          </cell>
          <cell r="E546">
            <v>0</v>
          </cell>
          <cell r="F546">
            <v>0</v>
          </cell>
          <cell r="G546">
            <v>7</v>
          </cell>
          <cell r="H546">
            <v>0</v>
          </cell>
          <cell r="I546">
            <v>11.4</v>
          </cell>
          <cell r="J546">
            <v>245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34</v>
          </cell>
          <cell r="P546">
            <v>0</v>
          </cell>
          <cell r="Q546">
            <v>0</v>
          </cell>
          <cell r="R546">
            <v>2.1</v>
          </cell>
          <cell r="S546">
            <v>10</v>
          </cell>
          <cell r="T546" t="str">
            <v>2022-08-27T14:00:00Z</v>
          </cell>
          <cell r="U546">
            <v>58</v>
          </cell>
          <cell r="V546">
            <v>5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4</v>
          </cell>
          <cell r="AB546">
            <v>0</v>
          </cell>
          <cell r="AC546">
            <v>7053</v>
          </cell>
          <cell r="AD546">
            <v>0</v>
          </cell>
          <cell r="AE546">
            <v>0</v>
          </cell>
          <cell r="AF546">
            <v>1</v>
          </cell>
          <cell r="AG546">
            <v>0</v>
          </cell>
          <cell r="AH546">
            <v>0</v>
          </cell>
        </row>
        <row r="547">
          <cell r="A547" t="str">
            <v>Vladimir Coufal</v>
          </cell>
          <cell r="B547" t="str">
            <v>DEF</v>
          </cell>
          <cell r="C547" t="str">
            <v>West Ham</v>
          </cell>
          <cell r="D547">
            <v>1.9</v>
          </cell>
          <cell r="E547">
            <v>0</v>
          </cell>
          <cell r="F547">
            <v>0</v>
          </cell>
          <cell r="G547">
            <v>21</v>
          </cell>
          <cell r="H547">
            <v>1</v>
          </cell>
          <cell r="I547">
            <v>1.8</v>
          </cell>
          <cell r="J547">
            <v>463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32</v>
          </cell>
          <cell r="P547">
            <v>0</v>
          </cell>
          <cell r="Q547">
            <v>0</v>
          </cell>
          <cell r="R547">
            <v>1</v>
          </cell>
          <cell r="S547">
            <v>8.4</v>
          </cell>
          <cell r="T547" t="str">
            <v>2022-08-28T13:00:00Z</v>
          </cell>
          <cell r="U547">
            <v>67</v>
          </cell>
          <cell r="V547">
            <v>2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4</v>
          </cell>
          <cell r="AB547">
            <v>0</v>
          </cell>
          <cell r="AC547">
            <v>78549</v>
          </cell>
          <cell r="AD547">
            <v>0</v>
          </cell>
          <cell r="AE547">
            <v>1</v>
          </cell>
          <cell r="AF547">
            <v>0</v>
          </cell>
          <cell r="AG547">
            <v>0</v>
          </cell>
          <cell r="AH547">
            <v>6</v>
          </cell>
        </row>
        <row r="548">
          <cell r="A548" t="str">
            <v>Shane Duffy</v>
          </cell>
          <cell r="B548" t="str">
            <v>DEF</v>
          </cell>
          <cell r="C548" t="str">
            <v>Fulham</v>
          </cell>
          <cell r="D548">
            <v>-0.5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105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31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 t="str">
            <v>2022-08-27T16:30:00Z</v>
          </cell>
          <cell r="U548">
            <v>0</v>
          </cell>
          <cell r="V548">
            <v>1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4</v>
          </cell>
          <cell r="AB548">
            <v>0</v>
          </cell>
          <cell r="AC548">
            <v>21796</v>
          </cell>
          <cell r="AD548">
            <v>0</v>
          </cell>
          <cell r="AE548">
            <v>1</v>
          </cell>
          <cell r="AF548">
            <v>2</v>
          </cell>
          <cell r="AG548">
            <v>0</v>
          </cell>
          <cell r="AH548">
            <v>0</v>
          </cell>
        </row>
        <row r="549">
          <cell r="A549" t="str">
            <v>FrÃ©dÃ©ric Guilbert</v>
          </cell>
          <cell r="B549" t="str">
            <v>DEF</v>
          </cell>
          <cell r="C549" t="str">
            <v>Aston Villa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56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32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 t="str">
            <v>2022-08-28T13:00:00Z</v>
          </cell>
          <cell r="U549">
            <v>0</v>
          </cell>
          <cell r="V549">
            <v>19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4</v>
          </cell>
          <cell r="AB549">
            <v>0</v>
          </cell>
          <cell r="AC549">
            <v>88406</v>
          </cell>
          <cell r="AD549">
            <v>0</v>
          </cell>
          <cell r="AE549">
            <v>1</v>
          </cell>
          <cell r="AF549">
            <v>0</v>
          </cell>
          <cell r="AG549">
            <v>0</v>
          </cell>
          <cell r="AH549">
            <v>0</v>
          </cell>
        </row>
        <row r="550">
          <cell r="A550" t="str">
            <v>Rasmus Kristensen</v>
          </cell>
          <cell r="B550" t="str">
            <v>DEF</v>
          </cell>
          <cell r="C550" t="str">
            <v>Leeds</v>
          </cell>
          <cell r="D550">
            <v>2</v>
          </cell>
          <cell r="E550">
            <v>0</v>
          </cell>
          <cell r="F550">
            <v>0</v>
          </cell>
          <cell r="G550">
            <v>10</v>
          </cell>
          <cell r="H550">
            <v>0</v>
          </cell>
          <cell r="I550">
            <v>2.2000000000000002</v>
          </cell>
          <cell r="J550">
            <v>244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34</v>
          </cell>
          <cell r="P550">
            <v>1</v>
          </cell>
          <cell r="Q550">
            <v>0</v>
          </cell>
          <cell r="R550">
            <v>1.6</v>
          </cell>
          <cell r="S550">
            <v>14</v>
          </cell>
          <cell r="T550" t="str">
            <v>2022-08-27T14:00:00Z</v>
          </cell>
          <cell r="U550">
            <v>90</v>
          </cell>
          <cell r="V550">
            <v>5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4</v>
          </cell>
          <cell r="AB550">
            <v>0</v>
          </cell>
          <cell r="AC550">
            <v>53779</v>
          </cell>
          <cell r="AD550">
            <v>0</v>
          </cell>
          <cell r="AE550">
            <v>0</v>
          </cell>
          <cell r="AF550">
            <v>1</v>
          </cell>
          <cell r="AG550">
            <v>0</v>
          </cell>
          <cell r="AH550">
            <v>2</v>
          </cell>
        </row>
        <row r="551">
          <cell r="A551" t="str">
            <v>Riyad Mahrez</v>
          </cell>
          <cell r="B551" t="str">
            <v>MID</v>
          </cell>
          <cell r="C551" t="str">
            <v>Man City</v>
          </cell>
          <cell r="D551">
            <v>2.5</v>
          </cell>
          <cell r="E551">
            <v>0</v>
          </cell>
          <cell r="F551">
            <v>0</v>
          </cell>
          <cell r="G551">
            <v>15</v>
          </cell>
          <cell r="H551">
            <v>0</v>
          </cell>
          <cell r="I551">
            <v>27.1</v>
          </cell>
          <cell r="J551">
            <v>303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37</v>
          </cell>
          <cell r="P551">
            <v>2</v>
          </cell>
          <cell r="Q551">
            <v>0</v>
          </cell>
          <cell r="R551">
            <v>3.8</v>
          </cell>
          <cell r="S551">
            <v>5.2</v>
          </cell>
          <cell r="T551" t="str">
            <v>2022-08-27T14:00:00Z</v>
          </cell>
          <cell r="U551">
            <v>60</v>
          </cell>
          <cell r="V551">
            <v>7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4</v>
          </cell>
          <cell r="AB551">
            <v>0</v>
          </cell>
          <cell r="AC551">
            <v>250806</v>
          </cell>
          <cell r="AD551">
            <v>0</v>
          </cell>
          <cell r="AE551">
            <v>2</v>
          </cell>
          <cell r="AF551">
            <v>4</v>
          </cell>
          <cell r="AG551">
            <v>6</v>
          </cell>
          <cell r="AH551">
            <v>2</v>
          </cell>
        </row>
        <row r="552">
          <cell r="A552" t="str">
            <v>Carlos Henrique Casimiro</v>
          </cell>
          <cell r="B552" t="str">
            <v>MID</v>
          </cell>
          <cell r="C552" t="str">
            <v>Man Utd</v>
          </cell>
          <cell r="D552">
            <v>2.2000000000000002</v>
          </cell>
          <cell r="E552">
            <v>0</v>
          </cell>
          <cell r="F552">
            <v>0</v>
          </cell>
          <cell r="G552">
            <v>6</v>
          </cell>
          <cell r="H552">
            <v>0</v>
          </cell>
          <cell r="I552">
            <v>0</v>
          </cell>
          <cell r="J552">
            <v>593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39</v>
          </cell>
          <cell r="P552">
            <v>0</v>
          </cell>
          <cell r="Q552">
            <v>0</v>
          </cell>
          <cell r="R552">
            <v>0.9</v>
          </cell>
          <cell r="S552">
            <v>9.4</v>
          </cell>
          <cell r="T552" t="str">
            <v>2022-08-27T11:30:00Z</v>
          </cell>
          <cell r="U552">
            <v>10</v>
          </cell>
          <cell r="V552">
            <v>17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4</v>
          </cell>
          <cell r="AB552">
            <v>0</v>
          </cell>
          <cell r="AC552">
            <v>89575</v>
          </cell>
          <cell r="AD552">
            <v>0</v>
          </cell>
          <cell r="AE552">
            <v>1</v>
          </cell>
          <cell r="AF552">
            <v>0</v>
          </cell>
          <cell r="AG552">
            <v>0</v>
          </cell>
          <cell r="AH552">
            <v>1</v>
          </cell>
        </row>
        <row r="553">
          <cell r="A553" t="str">
            <v>Danny Ings</v>
          </cell>
          <cell r="B553" t="str">
            <v>FWD</v>
          </cell>
          <cell r="C553" t="str">
            <v>Aston Villa</v>
          </cell>
          <cell r="D553">
            <v>2.5</v>
          </cell>
          <cell r="E553">
            <v>0</v>
          </cell>
          <cell r="F553">
            <v>0</v>
          </cell>
          <cell r="G553">
            <v>2</v>
          </cell>
          <cell r="H553">
            <v>0</v>
          </cell>
          <cell r="I553">
            <v>1.8</v>
          </cell>
          <cell r="J553">
            <v>30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32</v>
          </cell>
          <cell r="P553">
            <v>1</v>
          </cell>
          <cell r="Q553">
            <v>0</v>
          </cell>
          <cell r="R553">
            <v>0.6</v>
          </cell>
          <cell r="S553">
            <v>0</v>
          </cell>
          <cell r="T553" t="str">
            <v>2022-08-28T13:00:00Z</v>
          </cell>
          <cell r="U553">
            <v>77</v>
          </cell>
          <cell r="V553">
            <v>19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4</v>
          </cell>
          <cell r="AB553">
            <v>0</v>
          </cell>
          <cell r="AC553">
            <v>177396</v>
          </cell>
          <cell r="AD553">
            <v>0</v>
          </cell>
          <cell r="AE553">
            <v>1</v>
          </cell>
          <cell r="AF553">
            <v>0</v>
          </cell>
          <cell r="AG553">
            <v>6</v>
          </cell>
          <cell r="AH553">
            <v>2</v>
          </cell>
        </row>
        <row r="554">
          <cell r="A554" t="str">
            <v>Andros Townsend</v>
          </cell>
          <cell r="B554" t="str">
            <v>MID</v>
          </cell>
          <cell r="C554" t="str">
            <v>Everton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179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33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 t="str">
            <v>2022-08-27T14:00:00Z</v>
          </cell>
          <cell r="U554">
            <v>0</v>
          </cell>
          <cell r="V554">
            <v>4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4</v>
          </cell>
          <cell r="AB554">
            <v>0</v>
          </cell>
          <cell r="AC554">
            <v>580</v>
          </cell>
          <cell r="AD554">
            <v>0</v>
          </cell>
          <cell r="AE554">
            <v>1</v>
          </cell>
          <cell r="AF554">
            <v>1</v>
          </cell>
          <cell r="AG554">
            <v>0</v>
          </cell>
          <cell r="AH554">
            <v>0</v>
          </cell>
        </row>
        <row r="555">
          <cell r="A555" t="str">
            <v>Marcus Tavernier</v>
          </cell>
          <cell r="B555" t="str">
            <v>MID</v>
          </cell>
          <cell r="C555" t="str">
            <v>Bournemouth</v>
          </cell>
          <cell r="D555">
            <v>0.7</v>
          </cell>
          <cell r="E555">
            <v>0</v>
          </cell>
          <cell r="F555">
            <v>0</v>
          </cell>
          <cell r="G555">
            <v>8</v>
          </cell>
          <cell r="H555">
            <v>0</v>
          </cell>
          <cell r="I555">
            <v>40.1</v>
          </cell>
          <cell r="J555">
            <v>535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36</v>
          </cell>
          <cell r="P555">
            <v>9</v>
          </cell>
          <cell r="Q555">
            <v>0</v>
          </cell>
          <cell r="R555">
            <v>5.2</v>
          </cell>
          <cell r="S555">
            <v>10</v>
          </cell>
          <cell r="T555" t="str">
            <v>2022-08-27T14:00:00Z</v>
          </cell>
          <cell r="U555">
            <v>90</v>
          </cell>
          <cell r="V555">
            <v>12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4</v>
          </cell>
          <cell r="AB555">
            <v>0</v>
          </cell>
          <cell r="AC555">
            <v>10648</v>
          </cell>
          <cell r="AD555">
            <v>0</v>
          </cell>
          <cell r="AE555">
            <v>0</v>
          </cell>
          <cell r="AF555">
            <v>9</v>
          </cell>
          <cell r="AG555">
            <v>2</v>
          </cell>
          <cell r="AH555">
            <v>2</v>
          </cell>
        </row>
        <row r="556">
          <cell r="A556" t="str">
            <v>Ivan Neves Abreu Cavaleiro</v>
          </cell>
          <cell r="B556" t="str">
            <v>MID</v>
          </cell>
          <cell r="C556" t="str">
            <v>Fulham</v>
          </cell>
          <cell r="D556">
            <v>-1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214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31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 t="str">
            <v>2022-08-27T16:30:00Z</v>
          </cell>
          <cell r="U556">
            <v>0</v>
          </cell>
          <cell r="V556">
            <v>1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4</v>
          </cell>
          <cell r="AB556">
            <v>0</v>
          </cell>
          <cell r="AC556">
            <v>5876</v>
          </cell>
          <cell r="AD556">
            <v>0</v>
          </cell>
          <cell r="AE556">
            <v>1</v>
          </cell>
          <cell r="AF556">
            <v>2</v>
          </cell>
          <cell r="AG556">
            <v>0</v>
          </cell>
          <cell r="AH556">
            <v>0</v>
          </cell>
        </row>
        <row r="557">
          <cell r="A557" t="str">
            <v>Jonjo Shelvey</v>
          </cell>
          <cell r="B557" t="str">
            <v>MID</v>
          </cell>
          <cell r="C557" t="str">
            <v>Newcastle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349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40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 t="str">
            <v>2022-08-28T13:00:00Z</v>
          </cell>
          <cell r="U557">
            <v>0</v>
          </cell>
          <cell r="V557">
            <v>20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4</v>
          </cell>
          <cell r="AB557">
            <v>0</v>
          </cell>
          <cell r="AC557">
            <v>2525</v>
          </cell>
          <cell r="AD557">
            <v>0</v>
          </cell>
          <cell r="AE557">
            <v>1</v>
          </cell>
          <cell r="AF557">
            <v>1</v>
          </cell>
          <cell r="AG557">
            <v>0</v>
          </cell>
          <cell r="AH557">
            <v>0</v>
          </cell>
        </row>
        <row r="558">
          <cell r="A558" t="str">
            <v>Victor LindelÃ¶f</v>
          </cell>
          <cell r="B558" t="str">
            <v>DEF</v>
          </cell>
          <cell r="C558" t="str">
            <v>Man Utd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337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39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 t="str">
            <v>2022-08-27T11:30:00Z</v>
          </cell>
          <cell r="U558">
            <v>0</v>
          </cell>
          <cell r="V558">
            <v>17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4</v>
          </cell>
          <cell r="AB558">
            <v>0</v>
          </cell>
          <cell r="AC558">
            <v>9659</v>
          </cell>
          <cell r="AD558">
            <v>0</v>
          </cell>
          <cell r="AE558">
            <v>1</v>
          </cell>
          <cell r="AF558">
            <v>0</v>
          </cell>
          <cell r="AG558">
            <v>0</v>
          </cell>
          <cell r="AH558">
            <v>0</v>
          </cell>
        </row>
        <row r="559">
          <cell r="A559" t="str">
            <v>Miguel AlmirÃ³n Rejala</v>
          </cell>
          <cell r="B559" t="str">
            <v>MID</v>
          </cell>
          <cell r="C559" t="str">
            <v>Newcastle</v>
          </cell>
          <cell r="D559">
            <v>3.8</v>
          </cell>
          <cell r="E559">
            <v>0</v>
          </cell>
          <cell r="F559">
            <v>0</v>
          </cell>
          <cell r="G559">
            <v>10</v>
          </cell>
          <cell r="H559">
            <v>0</v>
          </cell>
          <cell r="I559">
            <v>4.5999999999999996</v>
          </cell>
          <cell r="J559">
            <v>369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40</v>
          </cell>
          <cell r="P559">
            <v>1</v>
          </cell>
          <cell r="Q559">
            <v>0</v>
          </cell>
          <cell r="R559">
            <v>5.7</v>
          </cell>
          <cell r="S559">
            <v>4.2</v>
          </cell>
          <cell r="T559" t="str">
            <v>2022-08-28T13:00:00Z</v>
          </cell>
          <cell r="U559">
            <v>83</v>
          </cell>
          <cell r="V559">
            <v>20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4</v>
          </cell>
          <cell r="AB559">
            <v>0</v>
          </cell>
          <cell r="AC559">
            <v>155644</v>
          </cell>
          <cell r="AD559">
            <v>0</v>
          </cell>
          <cell r="AE559">
            <v>1</v>
          </cell>
          <cell r="AF559">
            <v>1</v>
          </cell>
          <cell r="AG559">
            <v>48</v>
          </cell>
          <cell r="AH559">
            <v>2</v>
          </cell>
        </row>
        <row r="560">
          <cell r="A560" t="str">
            <v>Odsonne Edouard</v>
          </cell>
          <cell r="B560" t="str">
            <v>FWD</v>
          </cell>
          <cell r="C560" t="str">
            <v>Crystal Palace</v>
          </cell>
          <cell r="D560">
            <v>1</v>
          </cell>
          <cell r="E560">
            <v>0</v>
          </cell>
          <cell r="F560">
            <v>0</v>
          </cell>
          <cell r="G560">
            <v>4</v>
          </cell>
          <cell r="H560">
            <v>0</v>
          </cell>
          <cell r="I560">
            <v>1.3</v>
          </cell>
          <cell r="J560">
            <v>166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37</v>
          </cell>
          <cell r="P560">
            <v>2</v>
          </cell>
          <cell r="Q560">
            <v>0</v>
          </cell>
          <cell r="R560">
            <v>0.2</v>
          </cell>
          <cell r="S560">
            <v>0</v>
          </cell>
          <cell r="T560" t="str">
            <v>2022-08-27T14:00:00Z</v>
          </cell>
          <cell r="U560">
            <v>66</v>
          </cell>
          <cell r="V560">
            <v>13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4</v>
          </cell>
          <cell r="AB560">
            <v>0</v>
          </cell>
          <cell r="AC560">
            <v>241080</v>
          </cell>
          <cell r="AD560">
            <v>0</v>
          </cell>
          <cell r="AE560">
            <v>2</v>
          </cell>
          <cell r="AF560">
            <v>4</v>
          </cell>
          <cell r="AG560">
            <v>2</v>
          </cell>
          <cell r="AH560">
            <v>2</v>
          </cell>
        </row>
        <row r="561">
          <cell r="A561" t="str">
            <v>Christian Benteke</v>
          </cell>
          <cell r="B561" t="str">
            <v>FWD</v>
          </cell>
          <cell r="C561" t="str">
            <v>Crystal Palace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155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37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 t="str">
            <v>2022-08-27T14:00:00Z</v>
          </cell>
          <cell r="U561">
            <v>0</v>
          </cell>
          <cell r="V561">
            <v>13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4</v>
          </cell>
          <cell r="AB561">
            <v>0</v>
          </cell>
          <cell r="AC561">
            <v>30422</v>
          </cell>
          <cell r="AD561">
            <v>0</v>
          </cell>
          <cell r="AE561">
            <v>2</v>
          </cell>
          <cell r="AF561">
            <v>4</v>
          </cell>
          <cell r="AG561">
            <v>0</v>
          </cell>
          <cell r="AH561">
            <v>0</v>
          </cell>
        </row>
        <row r="562">
          <cell r="A562" t="str">
            <v>Tim Iroegbunam</v>
          </cell>
          <cell r="B562" t="str">
            <v>MID</v>
          </cell>
          <cell r="C562" t="str">
            <v>Aston Villa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49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32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 t="str">
            <v>2022-08-28T13:00:00Z</v>
          </cell>
          <cell r="U562">
            <v>0</v>
          </cell>
          <cell r="V562">
            <v>19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4</v>
          </cell>
          <cell r="AB562">
            <v>0</v>
          </cell>
          <cell r="AC562">
            <v>3551</v>
          </cell>
          <cell r="AD562">
            <v>0</v>
          </cell>
          <cell r="AE562">
            <v>1</v>
          </cell>
          <cell r="AF562">
            <v>0</v>
          </cell>
          <cell r="AG562">
            <v>0</v>
          </cell>
          <cell r="AH562">
            <v>0</v>
          </cell>
        </row>
        <row r="563">
          <cell r="A563" t="str">
            <v>Lyle Taylor</v>
          </cell>
          <cell r="B563" t="str">
            <v>FWD</v>
          </cell>
          <cell r="C563" t="str">
            <v>Nott'm Forest</v>
          </cell>
          <cell r="D563">
            <v>-1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380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38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 t="str">
            <v>2022-08-28T15:30:00Z</v>
          </cell>
          <cell r="U563">
            <v>0</v>
          </cell>
          <cell r="V563">
            <v>18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4</v>
          </cell>
          <cell r="AB563">
            <v>0</v>
          </cell>
          <cell r="AC563">
            <v>872573</v>
          </cell>
          <cell r="AD563">
            <v>0</v>
          </cell>
          <cell r="AE563">
            <v>2</v>
          </cell>
          <cell r="AF563">
            <v>0</v>
          </cell>
          <cell r="AG563">
            <v>0</v>
          </cell>
          <cell r="AH563">
            <v>0</v>
          </cell>
        </row>
        <row r="564">
          <cell r="A564" t="str">
            <v>Jack Colback</v>
          </cell>
          <cell r="B564" t="str">
            <v>MID</v>
          </cell>
          <cell r="C564" t="str">
            <v>Nott'm Forest</v>
          </cell>
          <cell r="D564">
            <v>-0.4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381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38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 t="str">
            <v>2022-08-28T15:30:00Z</v>
          </cell>
          <cell r="U564">
            <v>0</v>
          </cell>
          <cell r="V564">
            <v>18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4</v>
          </cell>
          <cell r="AB564">
            <v>0</v>
          </cell>
          <cell r="AC564">
            <v>100822</v>
          </cell>
          <cell r="AD564">
            <v>0</v>
          </cell>
          <cell r="AE564">
            <v>2</v>
          </cell>
          <cell r="AF564">
            <v>0</v>
          </cell>
          <cell r="AG564">
            <v>0</v>
          </cell>
          <cell r="AH564">
            <v>0</v>
          </cell>
        </row>
        <row r="565">
          <cell r="A565" t="str">
            <v>Elliot Anderson</v>
          </cell>
          <cell r="B565" t="str">
            <v>MID</v>
          </cell>
          <cell r="C565" t="str">
            <v>Newcastle</v>
          </cell>
          <cell r="D565">
            <v>0.2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0.6</v>
          </cell>
          <cell r="J565">
            <v>552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40</v>
          </cell>
          <cell r="P565">
            <v>0</v>
          </cell>
          <cell r="Q565">
            <v>0</v>
          </cell>
          <cell r="R565">
            <v>3.4</v>
          </cell>
          <cell r="S565">
            <v>7.6</v>
          </cell>
          <cell r="T565" t="str">
            <v>2022-08-28T13:00:00Z</v>
          </cell>
          <cell r="U565">
            <v>6</v>
          </cell>
          <cell r="V565">
            <v>20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4</v>
          </cell>
          <cell r="AB565">
            <v>0</v>
          </cell>
          <cell r="AC565">
            <v>16591</v>
          </cell>
          <cell r="AD565">
            <v>0</v>
          </cell>
          <cell r="AE565">
            <v>1</v>
          </cell>
          <cell r="AF565">
            <v>1</v>
          </cell>
          <cell r="AG565">
            <v>26</v>
          </cell>
          <cell r="AH565">
            <v>1</v>
          </cell>
        </row>
        <row r="566">
          <cell r="A566" t="str">
            <v>Deniz Undav</v>
          </cell>
          <cell r="B566" t="str">
            <v>FWD</v>
          </cell>
          <cell r="C566" t="str">
            <v>Brighton</v>
          </cell>
          <cell r="D566">
            <v>0.7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123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34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 t="str">
            <v>2022-08-27T14:00:00Z</v>
          </cell>
          <cell r="U566">
            <v>0</v>
          </cell>
          <cell r="V566">
            <v>11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4</v>
          </cell>
          <cell r="AB566">
            <v>0</v>
          </cell>
          <cell r="AC566">
            <v>48522</v>
          </cell>
          <cell r="AD566">
            <v>0</v>
          </cell>
          <cell r="AE566">
            <v>0</v>
          </cell>
          <cell r="AF566">
            <v>1</v>
          </cell>
          <cell r="AG566">
            <v>0</v>
          </cell>
          <cell r="AH566">
            <v>0</v>
          </cell>
        </row>
        <row r="567">
          <cell r="A567" t="str">
            <v>Tom Cairney</v>
          </cell>
          <cell r="B567" t="str">
            <v>MID</v>
          </cell>
          <cell r="C567" t="str">
            <v>Fulham</v>
          </cell>
          <cell r="D567">
            <v>0</v>
          </cell>
          <cell r="E567">
            <v>0</v>
          </cell>
          <cell r="F567">
            <v>0</v>
          </cell>
          <cell r="G567">
            <v>3</v>
          </cell>
          <cell r="H567">
            <v>0</v>
          </cell>
          <cell r="I567">
            <v>0.8</v>
          </cell>
          <cell r="J567">
            <v>200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31</v>
          </cell>
          <cell r="P567">
            <v>1</v>
          </cell>
          <cell r="Q567">
            <v>0</v>
          </cell>
          <cell r="R567">
            <v>0.1</v>
          </cell>
          <cell r="S567">
            <v>0.2</v>
          </cell>
          <cell r="T567" t="str">
            <v>2022-08-27T16:30:00Z</v>
          </cell>
          <cell r="U567">
            <v>21</v>
          </cell>
          <cell r="V567">
            <v>1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4</v>
          </cell>
          <cell r="AB567">
            <v>0</v>
          </cell>
          <cell r="AC567">
            <v>5711</v>
          </cell>
          <cell r="AD567">
            <v>0</v>
          </cell>
          <cell r="AE567">
            <v>1</v>
          </cell>
          <cell r="AF567">
            <v>2</v>
          </cell>
          <cell r="AG567">
            <v>0</v>
          </cell>
          <cell r="AH567">
            <v>1</v>
          </cell>
        </row>
        <row r="568">
          <cell r="A568" t="str">
            <v>Jonathan Castro Otto</v>
          </cell>
          <cell r="B568" t="str">
            <v>DEF</v>
          </cell>
          <cell r="C568" t="str">
            <v>Wolves</v>
          </cell>
          <cell r="D568">
            <v>2.8</v>
          </cell>
          <cell r="E568">
            <v>0</v>
          </cell>
          <cell r="F568">
            <v>0</v>
          </cell>
          <cell r="G568">
            <v>8</v>
          </cell>
          <cell r="H568">
            <v>0</v>
          </cell>
          <cell r="I568">
            <v>5.3</v>
          </cell>
          <cell r="J568">
            <v>477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40</v>
          </cell>
          <cell r="P568">
            <v>1</v>
          </cell>
          <cell r="Q568">
            <v>0</v>
          </cell>
          <cell r="R568">
            <v>2.1</v>
          </cell>
          <cell r="S568">
            <v>15.6</v>
          </cell>
          <cell r="T568" t="str">
            <v>2022-08-28T13:00:00Z</v>
          </cell>
          <cell r="U568">
            <v>90</v>
          </cell>
          <cell r="V568">
            <v>15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4</v>
          </cell>
          <cell r="AB568">
            <v>0</v>
          </cell>
          <cell r="AC568">
            <v>50490</v>
          </cell>
          <cell r="AD568">
            <v>0</v>
          </cell>
          <cell r="AE568">
            <v>1</v>
          </cell>
          <cell r="AF568">
            <v>1</v>
          </cell>
          <cell r="AG568">
            <v>0</v>
          </cell>
          <cell r="AH568">
            <v>2</v>
          </cell>
        </row>
        <row r="569">
          <cell r="A569" t="str">
            <v>Marcos Senesi</v>
          </cell>
          <cell r="B569" t="str">
            <v>DEF</v>
          </cell>
          <cell r="C569" t="str">
            <v>Bournemouth</v>
          </cell>
          <cell r="D569">
            <v>-1.8</v>
          </cell>
          <cell r="E569">
            <v>0</v>
          </cell>
          <cell r="F569">
            <v>0</v>
          </cell>
          <cell r="G569">
            <v>10</v>
          </cell>
          <cell r="H569">
            <v>0</v>
          </cell>
          <cell r="I569">
            <v>0.2</v>
          </cell>
          <cell r="J569">
            <v>576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36</v>
          </cell>
          <cell r="P569">
            <v>9</v>
          </cell>
          <cell r="Q569">
            <v>0</v>
          </cell>
          <cell r="R569">
            <v>1.9</v>
          </cell>
          <cell r="S569">
            <v>19</v>
          </cell>
          <cell r="T569" t="str">
            <v>2022-08-27T14:00:00Z</v>
          </cell>
          <cell r="U569">
            <v>90</v>
          </cell>
          <cell r="V569">
            <v>12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4</v>
          </cell>
          <cell r="AB569">
            <v>0</v>
          </cell>
          <cell r="AC569">
            <v>2141</v>
          </cell>
          <cell r="AD569">
            <v>0</v>
          </cell>
          <cell r="AE569">
            <v>0</v>
          </cell>
          <cell r="AF569">
            <v>9</v>
          </cell>
          <cell r="AG569">
            <v>0</v>
          </cell>
          <cell r="AH569">
            <v>-2</v>
          </cell>
        </row>
        <row r="570">
          <cell r="A570" t="str">
            <v>Youri Tielemans</v>
          </cell>
          <cell r="B570" t="str">
            <v>MID</v>
          </cell>
          <cell r="C570" t="str">
            <v>Leicester</v>
          </cell>
          <cell r="D570">
            <v>1.7</v>
          </cell>
          <cell r="E570">
            <v>0</v>
          </cell>
          <cell r="F570">
            <v>2</v>
          </cell>
          <cell r="G570">
            <v>32</v>
          </cell>
          <cell r="H570">
            <v>0</v>
          </cell>
          <cell r="I570">
            <v>78.2</v>
          </cell>
          <cell r="J570">
            <v>259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35</v>
          </cell>
          <cell r="P570">
            <v>2</v>
          </cell>
          <cell r="Q570">
            <v>0</v>
          </cell>
          <cell r="R570">
            <v>13.5</v>
          </cell>
          <cell r="S570">
            <v>38.4</v>
          </cell>
          <cell r="T570" t="str">
            <v>2022-08-27T14:00:00Z</v>
          </cell>
          <cell r="U570">
            <v>88</v>
          </cell>
          <cell r="V570">
            <v>6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4</v>
          </cell>
          <cell r="AB570">
            <v>0</v>
          </cell>
          <cell r="AC570">
            <v>154853</v>
          </cell>
          <cell r="AD570">
            <v>0</v>
          </cell>
          <cell r="AE570">
            <v>1</v>
          </cell>
          <cell r="AF570">
            <v>2</v>
          </cell>
          <cell r="AG570">
            <v>18</v>
          </cell>
          <cell r="AH570">
            <v>4</v>
          </cell>
        </row>
        <row r="571">
          <cell r="A571" t="str">
            <v>Jonathan Panzo</v>
          </cell>
          <cell r="B571" t="str">
            <v>DEF</v>
          </cell>
          <cell r="C571" t="str">
            <v>Nott'm Forest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389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38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 t="str">
            <v>2022-08-28T15:30:00Z</v>
          </cell>
          <cell r="U571">
            <v>0</v>
          </cell>
          <cell r="V571">
            <v>18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4</v>
          </cell>
          <cell r="AB571">
            <v>0</v>
          </cell>
          <cell r="AC571">
            <v>1455</v>
          </cell>
          <cell r="AD571">
            <v>0</v>
          </cell>
          <cell r="AE571">
            <v>2</v>
          </cell>
          <cell r="AF571">
            <v>0</v>
          </cell>
          <cell r="AG571">
            <v>0</v>
          </cell>
          <cell r="AH571">
            <v>0</v>
          </cell>
        </row>
        <row r="572">
          <cell r="A572" t="str">
            <v>Romain Perraud</v>
          </cell>
          <cell r="B572" t="str">
            <v>DEF</v>
          </cell>
          <cell r="C572" t="str">
            <v>Southampton</v>
          </cell>
          <cell r="D572">
            <v>0</v>
          </cell>
          <cell r="E572">
            <v>0</v>
          </cell>
          <cell r="F572">
            <v>0</v>
          </cell>
          <cell r="G572">
            <v>3</v>
          </cell>
          <cell r="H572">
            <v>0</v>
          </cell>
          <cell r="I572">
            <v>0.5</v>
          </cell>
          <cell r="J572">
            <v>417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39</v>
          </cell>
          <cell r="P572">
            <v>0</v>
          </cell>
          <cell r="Q572">
            <v>0</v>
          </cell>
          <cell r="R572">
            <v>0.1</v>
          </cell>
          <cell r="S572">
            <v>0</v>
          </cell>
          <cell r="T572" t="str">
            <v>2022-08-27T11:30:00Z</v>
          </cell>
          <cell r="U572">
            <v>1</v>
          </cell>
          <cell r="V572">
            <v>14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4</v>
          </cell>
          <cell r="AB572">
            <v>0</v>
          </cell>
          <cell r="AC572">
            <v>3157</v>
          </cell>
          <cell r="AD572">
            <v>0</v>
          </cell>
          <cell r="AE572">
            <v>1</v>
          </cell>
          <cell r="AF572">
            <v>0</v>
          </cell>
          <cell r="AG572">
            <v>0</v>
          </cell>
          <cell r="AH572">
            <v>1</v>
          </cell>
        </row>
        <row r="573">
          <cell r="A573" t="str">
            <v>Kristoffer Klaesson</v>
          </cell>
          <cell r="B573" t="str">
            <v>GK</v>
          </cell>
          <cell r="C573" t="str">
            <v>Leeds</v>
          </cell>
          <cell r="D573">
            <v>-0.5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236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34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 t="str">
            <v>2022-08-27T14:00:00Z</v>
          </cell>
          <cell r="U573">
            <v>0</v>
          </cell>
          <cell r="V573">
            <v>5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4</v>
          </cell>
          <cell r="AB573">
            <v>0</v>
          </cell>
          <cell r="AC573">
            <v>43412</v>
          </cell>
          <cell r="AD573">
            <v>0</v>
          </cell>
          <cell r="AE573">
            <v>0</v>
          </cell>
          <cell r="AF573">
            <v>1</v>
          </cell>
          <cell r="AG573">
            <v>0</v>
          </cell>
          <cell r="AH573">
            <v>0</v>
          </cell>
        </row>
        <row r="574">
          <cell r="A574" t="str">
            <v>Harrison Reed</v>
          </cell>
          <cell r="B574" t="str">
            <v>MID</v>
          </cell>
          <cell r="C574" t="str">
            <v>Fulham</v>
          </cell>
          <cell r="D574">
            <v>1</v>
          </cell>
          <cell r="E574">
            <v>0</v>
          </cell>
          <cell r="F574">
            <v>0</v>
          </cell>
          <cell r="G574">
            <v>11</v>
          </cell>
          <cell r="H574">
            <v>0</v>
          </cell>
          <cell r="I574">
            <v>25.2</v>
          </cell>
          <cell r="J574">
            <v>211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31</v>
          </cell>
          <cell r="P574">
            <v>2</v>
          </cell>
          <cell r="Q574">
            <v>0</v>
          </cell>
          <cell r="R574">
            <v>3.3</v>
          </cell>
          <cell r="S574">
            <v>8.1999999999999993</v>
          </cell>
          <cell r="T574" t="str">
            <v>2022-08-27T16:30:00Z</v>
          </cell>
          <cell r="U574">
            <v>90</v>
          </cell>
          <cell r="V574">
            <v>1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4</v>
          </cell>
          <cell r="AB574">
            <v>0</v>
          </cell>
          <cell r="AC574">
            <v>108116</v>
          </cell>
          <cell r="AD574">
            <v>0</v>
          </cell>
          <cell r="AE574">
            <v>1</v>
          </cell>
          <cell r="AF574">
            <v>2</v>
          </cell>
          <cell r="AG574">
            <v>0</v>
          </cell>
          <cell r="AH574">
            <v>2</v>
          </cell>
        </row>
        <row r="575">
          <cell r="A575" t="str">
            <v>FÃ¡bio Freitas Gouveia Carvalho</v>
          </cell>
          <cell r="B575" t="str">
            <v>MID</v>
          </cell>
          <cell r="C575" t="str">
            <v>Liverpool</v>
          </cell>
          <cell r="D575">
            <v>4.5</v>
          </cell>
          <cell r="E575">
            <v>0</v>
          </cell>
          <cell r="F575">
            <v>0</v>
          </cell>
          <cell r="G575">
            <v>23</v>
          </cell>
          <cell r="H575">
            <v>0</v>
          </cell>
          <cell r="I575">
            <v>2.8</v>
          </cell>
          <cell r="J575">
            <v>296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36</v>
          </cell>
          <cell r="P575">
            <v>0</v>
          </cell>
          <cell r="Q575">
            <v>1</v>
          </cell>
          <cell r="R575">
            <v>6.3</v>
          </cell>
          <cell r="S575">
            <v>37.4</v>
          </cell>
          <cell r="T575" t="str">
            <v>2022-08-27T14:00:00Z</v>
          </cell>
          <cell r="U575">
            <v>45</v>
          </cell>
          <cell r="V575">
            <v>3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4</v>
          </cell>
          <cell r="AB575">
            <v>0</v>
          </cell>
          <cell r="AC575">
            <v>25414</v>
          </cell>
          <cell r="AD575">
            <v>0</v>
          </cell>
          <cell r="AE575">
            <v>0</v>
          </cell>
          <cell r="AF575">
            <v>9</v>
          </cell>
          <cell r="AG575">
            <v>23</v>
          </cell>
          <cell r="AH575">
            <v>6</v>
          </cell>
        </row>
        <row r="576">
          <cell r="A576" t="str">
            <v>ClÃ©ment Lenglet</v>
          </cell>
          <cell r="B576" t="str">
            <v>DEF</v>
          </cell>
          <cell r="C576" t="str">
            <v>Spurs</v>
          </cell>
          <cell r="D576">
            <v>1.2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513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38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 t="str">
            <v>2022-08-28T15:30:00Z</v>
          </cell>
          <cell r="U576">
            <v>0</v>
          </cell>
          <cell r="V576">
            <v>16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4</v>
          </cell>
          <cell r="AB576">
            <v>0</v>
          </cell>
          <cell r="AC576">
            <v>27582</v>
          </cell>
          <cell r="AD576">
            <v>0</v>
          </cell>
          <cell r="AE576">
            <v>2</v>
          </cell>
          <cell r="AF576">
            <v>0</v>
          </cell>
          <cell r="AG576">
            <v>0</v>
          </cell>
          <cell r="AH576">
            <v>0</v>
          </cell>
        </row>
        <row r="577">
          <cell r="A577" t="str">
            <v>Alexis Mac Allister</v>
          </cell>
          <cell r="B577" t="str">
            <v>MID</v>
          </cell>
          <cell r="C577" t="str">
            <v>Brighton</v>
          </cell>
          <cell r="D577">
            <v>4.3</v>
          </cell>
          <cell r="E577">
            <v>0</v>
          </cell>
          <cell r="F577">
            <v>0</v>
          </cell>
          <cell r="G577">
            <v>4</v>
          </cell>
          <cell r="H577">
            <v>1</v>
          </cell>
          <cell r="I577">
            <v>11.8</v>
          </cell>
          <cell r="J577">
            <v>116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34</v>
          </cell>
          <cell r="P577">
            <v>0</v>
          </cell>
          <cell r="Q577">
            <v>0</v>
          </cell>
          <cell r="R577">
            <v>2.2000000000000002</v>
          </cell>
          <cell r="S577">
            <v>10.4</v>
          </cell>
          <cell r="T577" t="str">
            <v>2022-08-27T14:00:00Z</v>
          </cell>
          <cell r="U577">
            <v>90</v>
          </cell>
          <cell r="V577">
            <v>11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4</v>
          </cell>
          <cell r="AB577">
            <v>0</v>
          </cell>
          <cell r="AC577">
            <v>36568</v>
          </cell>
          <cell r="AD577">
            <v>0</v>
          </cell>
          <cell r="AE577">
            <v>0</v>
          </cell>
          <cell r="AF577">
            <v>1</v>
          </cell>
          <cell r="AG577">
            <v>0</v>
          </cell>
          <cell r="AH577">
            <v>2</v>
          </cell>
        </row>
        <row r="578">
          <cell r="A578" t="str">
            <v>Eberechi Eze</v>
          </cell>
          <cell r="B578" t="str">
            <v>MID</v>
          </cell>
          <cell r="C578" t="str">
            <v>Crystal Palace</v>
          </cell>
          <cell r="D578">
            <v>3</v>
          </cell>
          <cell r="E578">
            <v>1</v>
          </cell>
          <cell r="F578">
            <v>0</v>
          </cell>
          <cell r="G578">
            <v>18</v>
          </cell>
          <cell r="H578">
            <v>0</v>
          </cell>
          <cell r="I578">
            <v>28.5</v>
          </cell>
          <cell r="J578">
            <v>169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37</v>
          </cell>
          <cell r="P578">
            <v>4</v>
          </cell>
          <cell r="Q578">
            <v>0</v>
          </cell>
          <cell r="R578">
            <v>5.0999999999999996</v>
          </cell>
          <cell r="S578">
            <v>20.399999999999999</v>
          </cell>
          <cell r="T578" t="str">
            <v>2022-08-27T14:00:00Z</v>
          </cell>
          <cell r="U578">
            <v>90</v>
          </cell>
          <cell r="V578">
            <v>13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4</v>
          </cell>
          <cell r="AB578">
            <v>0</v>
          </cell>
          <cell r="AC578">
            <v>147681</v>
          </cell>
          <cell r="AD578">
            <v>0</v>
          </cell>
          <cell r="AE578">
            <v>2</v>
          </cell>
          <cell r="AF578">
            <v>4</v>
          </cell>
          <cell r="AG578">
            <v>2</v>
          </cell>
          <cell r="AH578">
            <v>5</v>
          </cell>
        </row>
        <row r="579">
          <cell r="A579" t="str">
            <v>Anthony Elanga</v>
          </cell>
          <cell r="B579" t="str">
            <v>MID</v>
          </cell>
          <cell r="C579" t="str">
            <v>Man Utd</v>
          </cell>
          <cell r="D579">
            <v>2.7</v>
          </cell>
          <cell r="E579">
            <v>0</v>
          </cell>
          <cell r="F579">
            <v>0</v>
          </cell>
          <cell r="G579">
            <v>6</v>
          </cell>
          <cell r="H579">
            <v>1</v>
          </cell>
          <cell r="I579">
            <v>32.6</v>
          </cell>
          <cell r="J579">
            <v>344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39</v>
          </cell>
          <cell r="P579">
            <v>0</v>
          </cell>
          <cell r="Q579">
            <v>0</v>
          </cell>
          <cell r="R579">
            <v>8.5</v>
          </cell>
          <cell r="S579">
            <v>11.8</v>
          </cell>
          <cell r="T579" t="str">
            <v>2022-08-27T11:30:00Z</v>
          </cell>
          <cell r="U579">
            <v>79</v>
          </cell>
          <cell r="V579">
            <v>17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4</v>
          </cell>
          <cell r="AB579">
            <v>0</v>
          </cell>
          <cell r="AC579">
            <v>72794</v>
          </cell>
          <cell r="AD579">
            <v>0</v>
          </cell>
          <cell r="AE579">
            <v>1</v>
          </cell>
          <cell r="AF579">
            <v>0</v>
          </cell>
          <cell r="AG579">
            <v>41</v>
          </cell>
          <cell r="AH579">
            <v>3</v>
          </cell>
        </row>
        <row r="580">
          <cell r="A580" t="str">
            <v>Luis DÃ­az</v>
          </cell>
          <cell r="B580" t="str">
            <v>MID</v>
          </cell>
          <cell r="C580" t="str">
            <v>Liverpool</v>
          </cell>
          <cell r="D580">
            <v>8.3000000000000007</v>
          </cell>
          <cell r="E580">
            <v>0</v>
          </cell>
          <cell r="F580">
            <v>1</v>
          </cell>
          <cell r="G580">
            <v>52</v>
          </cell>
          <cell r="H580">
            <v>1</v>
          </cell>
          <cell r="I580">
            <v>24.5</v>
          </cell>
          <cell r="J580">
            <v>293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36</v>
          </cell>
          <cell r="P580">
            <v>0</v>
          </cell>
          <cell r="Q580">
            <v>2</v>
          </cell>
          <cell r="R580">
            <v>15.7</v>
          </cell>
          <cell r="S580">
            <v>76</v>
          </cell>
          <cell r="T580" t="str">
            <v>2022-08-27T14:00:00Z</v>
          </cell>
          <cell r="U580">
            <v>90</v>
          </cell>
          <cell r="V580">
            <v>3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4</v>
          </cell>
          <cell r="AB580">
            <v>0</v>
          </cell>
          <cell r="AC580">
            <v>2088008</v>
          </cell>
          <cell r="AD580">
            <v>0</v>
          </cell>
          <cell r="AE580">
            <v>0</v>
          </cell>
          <cell r="AF580">
            <v>9</v>
          </cell>
          <cell r="AG580">
            <v>56</v>
          </cell>
          <cell r="AH580">
            <v>14</v>
          </cell>
        </row>
        <row r="581">
          <cell r="A581" t="str">
            <v>Bobby De Cordova-Reid</v>
          </cell>
          <cell r="B581" t="str">
            <v>MID</v>
          </cell>
          <cell r="C581" t="str">
            <v>Fulham</v>
          </cell>
          <cell r="D581">
            <v>2.2000000000000002</v>
          </cell>
          <cell r="E581">
            <v>0</v>
          </cell>
          <cell r="F581">
            <v>0</v>
          </cell>
          <cell r="G581">
            <v>5</v>
          </cell>
          <cell r="H581">
            <v>0</v>
          </cell>
          <cell r="I581">
            <v>14.7</v>
          </cell>
          <cell r="J581">
            <v>205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31</v>
          </cell>
          <cell r="P581">
            <v>2</v>
          </cell>
          <cell r="Q581">
            <v>0</v>
          </cell>
          <cell r="R581">
            <v>9</v>
          </cell>
          <cell r="S581">
            <v>15.4</v>
          </cell>
          <cell r="T581" t="str">
            <v>2022-08-27T16:30:00Z</v>
          </cell>
          <cell r="U581">
            <v>90</v>
          </cell>
          <cell r="V581">
            <v>1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4</v>
          </cell>
          <cell r="AB581">
            <v>0</v>
          </cell>
          <cell r="AC581">
            <v>8087</v>
          </cell>
          <cell r="AD581">
            <v>0</v>
          </cell>
          <cell r="AE581">
            <v>1</v>
          </cell>
          <cell r="AF581">
            <v>2</v>
          </cell>
          <cell r="AG581">
            <v>60</v>
          </cell>
          <cell r="AH581">
            <v>1</v>
          </cell>
        </row>
        <row r="582">
          <cell r="A582" t="str">
            <v>Alex Telles</v>
          </cell>
          <cell r="B582" t="str">
            <v>DEF</v>
          </cell>
          <cell r="C582" t="str">
            <v>Man Utd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334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39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 t="str">
            <v>2022-08-27T11:30:00Z</v>
          </cell>
          <cell r="U582">
            <v>0</v>
          </cell>
          <cell r="V582">
            <v>17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4</v>
          </cell>
          <cell r="AB582">
            <v>0</v>
          </cell>
          <cell r="AC582">
            <v>3077</v>
          </cell>
          <cell r="AD582">
            <v>0</v>
          </cell>
          <cell r="AE582">
            <v>1</v>
          </cell>
          <cell r="AF582">
            <v>0</v>
          </cell>
          <cell r="AG582">
            <v>0</v>
          </cell>
          <cell r="AH582">
            <v>0</v>
          </cell>
        </row>
        <row r="583">
          <cell r="A583" t="str">
            <v>Sergio GÃ³mez</v>
          </cell>
          <cell r="B583" t="str">
            <v>DEF</v>
          </cell>
          <cell r="C583" t="str">
            <v>Man City</v>
          </cell>
          <cell r="D583">
            <v>1.5</v>
          </cell>
          <cell r="E583">
            <v>0</v>
          </cell>
          <cell r="F583">
            <v>0</v>
          </cell>
          <cell r="G583">
            <v>1</v>
          </cell>
          <cell r="H583">
            <v>0</v>
          </cell>
          <cell r="I583">
            <v>0.4</v>
          </cell>
          <cell r="J583">
            <v>587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37</v>
          </cell>
          <cell r="P583">
            <v>0</v>
          </cell>
          <cell r="Q583">
            <v>0</v>
          </cell>
          <cell r="R583">
            <v>0.3</v>
          </cell>
          <cell r="S583">
            <v>0</v>
          </cell>
          <cell r="T583" t="str">
            <v>2022-08-27T14:00:00Z</v>
          </cell>
          <cell r="U583">
            <v>6</v>
          </cell>
          <cell r="V583">
            <v>7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4</v>
          </cell>
          <cell r="AB583">
            <v>0</v>
          </cell>
          <cell r="AC583">
            <v>3049</v>
          </cell>
          <cell r="AD583">
            <v>0</v>
          </cell>
          <cell r="AE583">
            <v>2</v>
          </cell>
          <cell r="AF583">
            <v>4</v>
          </cell>
          <cell r="AG583">
            <v>4</v>
          </cell>
          <cell r="AH583">
            <v>1</v>
          </cell>
        </row>
        <row r="584">
          <cell r="A584" t="str">
            <v>Bruno GuimarÃ£es Rodriguez Moura</v>
          </cell>
          <cell r="B584" t="str">
            <v>MID</v>
          </cell>
          <cell r="C584" t="str">
            <v>Newcastle</v>
          </cell>
          <cell r="D584">
            <v>1.8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374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40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 t="str">
            <v>2022-08-28T13:00:00Z</v>
          </cell>
          <cell r="U584">
            <v>0</v>
          </cell>
          <cell r="V584">
            <v>20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4</v>
          </cell>
          <cell r="AB584">
            <v>0</v>
          </cell>
          <cell r="AC584">
            <v>615468</v>
          </cell>
          <cell r="AD584">
            <v>0</v>
          </cell>
          <cell r="AE584">
            <v>1</v>
          </cell>
          <cell r="AF584">
            <v>1</v>
          </cell>
          <cell r="AG584">
            <v>0</v>
          </cell>
          <cell r="AH584">
            <v>0</v>
          </cell>
        </row>
        <row r="585">
          <cell r="A585" t="str">
            <v>Gabriel dos Santos MagalhÃ£es</v>
          </cell>
          <cell r="B585" t="str">
            <v>DEF</v>
          </cell>
          <cell r="C585" t="str">
            <v>Arsenal</v>
          </cell>
          <cell r="D585">
            <v>7</v>
          </cell>
          <cell r="E585">
            <v>0</v>
          </cell>
          <cell r="F585">
            <v>1</v>
          </cell>
          <cell r="G585">
            <v>27</v>
          </cell>
          <cell r="H585">
            <v>0</v>
          </cell>
          <cell r="I585">
            <v>12.6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31</v>
          </cell>
          <cell r="P585">
            <v>1</v>
          </cell>
          <cell r="Q585">
            <v>1</v>
          </cell>
          <cell r="R585">
            <v>9.4</v>
          </cell>
          <cell r="S585">
            <v>46.2</v>
          </cell>
          <cell r="T585" t="str">
            <v>2022-08-27T16:30:00Z</v>
          </cell>
          <cell r="U585">
            <v>90</v>
          </cell>
          <cell r="V585">
            <v>9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4</v>
          </cell>
          <cell r="AB585">
            <v>0</v>
          </cell>
          <cell r="AC585">
            <v>759675</v>
          </cell>
          <cell r="AD585">
            <v>0</v>
          </cell>
          <cell r="AE585">
            <v>1</v>
          </cell>
          <cell r="AF585">
            <v>2</v>
          </cell>
          <cell r="AG585">
            <v>35</v>
          </cell>
          <cell r="AH585">
            <v>9</v>
          </cell>
        </row>
        <row r="586">
          <cell r="A586" t="str">
            <v>Emerson Palmieri dos Santos</v>
          </cell>
          <cell r="B586" t="str">
            <v>DEF</v>
          </cell>
          <cell r="C586" t="str">
            <v>West Ham</v>
          </cell>
          <cell r="D586">
            <v>0.2</v>
          </cell>
          <cell r="E586">
            <v>0</v>
          </cell>
          <cell r="F586">
            <v>0</v>
          </cell>
          <cell r="G586">
            <v>3</v>
          </cell>
          <cell r="H586">
            <v>0</v>
          </cell>
          <cell r="I586">
            <v>1.5</v>
          </cell>
          <cell r="J586">
            <v>545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32</v>
          </cell>
          <cell r="P586">
            <v>0</v>
          </cell>
          <cell r="Q586">
            <v>0</v>
          </cell>
          <cell r="R586">
            <v>0.4</v>
          </cell>
          <cell r="S586">
            <v>0.4</v>
          </cell>
          <cell r="T586" t="str">
            <v>2022-08-28T13:00:00Z</v>
          </cell>
          <cell r="U586">
            <v>45</v>
          </cell>
          <cell r="V586">
            <v>2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4</v>
          </cell>
          <cell r="AB586">
            <v>0</v>
          </cell>
          <cell r="AC586">
            <v>58648</v>
          </cell>
          <cell r="AD586">
            <v>0</v>
          </cell>
          <cell r="AE586">
            <v>1</v>
          </cell>
          <cell r="AF586">
            <v>0</v>
          </cell>
          <cell r="AG586">
            <v>2</v>
          </cell>
          <cell r="AH586">
            <v>1</v>
          </cell>
        </row>
        <row r="587">
          <cell r="A587" t="str">
            <v>Martin Ã˜degaard</v>
          </cell>
          <cell r="B587" t="str">
            <v>MID</v>
          </cell>
          <cell r="C587" t="str">
            <v>Arsenal</v>
          </cell>
          <cell r="D587">
            <v>8.8000000000000007</v>
          </cell>
          <cell r="E587">
            <v>0</v>
          </cell>
          <cell r="F587">
            <v>3</v>
          </cell>
          <cell r="G587">
            <v>37</v>
          </cell>
          <cell r="H587">
            <v>0</v>
          </cell>
          <cell r="I587">
            <v>44.2</v>
          </cell>
          <cell r="J587">
            <v>7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31</v>
          </cell>
          <cell r="P587">
            <v>1</v>
          </cell>
          <cell r="Q587">
            <v>1</v>
          </cell>
          <cell r="R587">
            <v>13.8</v>
          </cell>
          <cell r="S587">
            <v>58.2</v>
          </cell>
          <cell r="T587" t="str">
            <v>2022-08-27T16:30:00Z</v>
          </cell>
          <cell r="U587">
            <v>90</v>
          </cell>
          <cell r="V587">
            <v>9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4</v>
          </cell>
          <cell r="AB587">
            <v>0</v>
          </cell>
          <cell r="AC587">
            <v>1372230</v>
          </cell>
          <cell r="AD587">
            <v>0</v>
          </cell>
          <cell r="AE587">
            <v>1</v>
          </cell>
          <cell r="AF587">
            <v>2</v>
          </cell>
          <cell r="AG587">
            <v>36</v>
          </cell>
          <cell r="AH587">
            <v>10</v>
          </cell>
        </row>
        <row r="588">
          <cell r="A588" t="str">
            <v>JoÃ£o Filipe Iria Santos Moutinho</v>
          </cell>
          <cell r="B588" t="str">
            <v>MID</v>
          </cell>
          <cell r="C588" t="str">
            <v>Wolves</v>
          </cell>
          <cell r="D588">
            <v>0.8</v>
          </cell>
          <cell r="E588">
            <v>0</v>
          </cell>
          <cell r="F588">
            <v>0</v>
          </cell>
          <cell r="G588">
            <v>9</v>
          </cell>
          <cell r="H588">
            <v>0</v>
          </cell>
          <cell r="I588">
            <v>11.8</v>
          </cell>
          <cell r="J588">
            <v>503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40</v>
          </cell>
          <cell r="P588">
            <v>1</v>
          </cell>
          <cell r="Q588">
            <v>0</v>
          </cell>
          <cell r="R588">
            <v>3.5</v>
          </cell>
          <cell r="S588">
            <v>14.8</v>
          </cell>
          <cell r="T588" t="str">
            <v>2022-08-28T13:00:00Z</v>
          </cell>
          <cell r="U588">
            <v>90</v>
          </cell>
          <cell r="V588">
            <v>15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4</v>
          </cell>
          <cell r="AB588">
            <v>0</v>
          </cell>
          <cell r="AC588">
            <v>62964</v>
          </cell>
          <cell r="AD588">
            <v>0</v>
          </cell>
          <cell r="AE588">
            <v>1</v>
          </cell>
          <cell r="AF588">
            <v>1</v>
          </cell>
          <cell r="AG588">
            <v>8</v>
          </cell>
          <cell r="AH588">
            <v>2</v>
          </cell>
        </row>
        <row r="589">
          <cell r="A589" t="str">
            <v>Ethan Pinnock</v>
          </cell>
          <cell r="B589" t="str">
            <v>DEF</v>
          </cell>
          <cell r="C589" t="str">
            <v>Brentford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92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33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 t="str">
            <v>2022-08-27T14:00:00Z</v>
          </cell>
          <cell r="U589">
            <v>0</v>
          </cell>
          <cell r="V589">
            <v>8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4</v>
          </cell>
          <cell r="AB589">
            <v>0</v>
          </cell>
          <cell r="AC589">
            <v>1618</v>
          </cell>
          <cell r="AD589">
            <v>0</v>
          </cell>
          <cell r="AE589">
            <v>1</v>
          </cell>
          <cell r="AF589">
            <v>1</v>
          </cell>
          <cell r="AG589">
            <v>0</v>
          </cell>
          <cell r="AH589">
            <v>0</v>
          </cell>
        </row>
        <row r="590">
          <cell r="A590" t="str">
            <v>Facundo Pellistri Rebollo</v>
          </cell>
          <cell r="B590" t="str">
            <v>MID</v>
          </cell>
          <cell r="C590" t="str">
            <v>Man Utd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347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39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 t="str">
            <v>2022-08-27T11:30:00Z</v>
          </cell>
          <cell r="U590">
            <v>0</v>
          </cell>
          <cell r="V590">
            <v>17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4</v>
          </cell>
          <cell r="AB590">
            <v>0</v>
          </cell>
          <cell r="AC590">
            <v>3483</v>
          </cell>
          <cell r="AD590">
            <v>0</v>
          </cell>
          <cell r="AE590">
            <v>1</v>
          </cell>
          <cell r="AF590">
            <v>0</v>
          </cell>
          <cell r="AG590">
            <v>0</v>
          </cell>
          <cell r="AH590">
            <v>0</v>
          </cell>
        </row>
        <row r="591">
          <cell r="A591" t="str">
            <v>Reiss Nelson</v>
          </cell>
          <cell r="B591" t="str">
            <v>MID</v>
          </cell>
          <cell r="C591" t="str">
            <v>Arsenal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23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31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 t="str">
            <v>2022-08-27T16:30:00Z</v>
          </cell>
          <cell r="U591">
            <v>0</v>
          </cell>
          <cell r="V591">
            <v>9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4</v>
          </cell>
          <cell r="AB591">
            <v>0</v>
          </cell>
          <cell r="AC591">
            <v>1801</v>
          </cell>
          <cell r="AD591">
            <v>0</v>
          </cell>
          <cell r="AE591">
            <v>1</v>
          </cell>
          <cell r="AF591">
            <v>2</v>
          </cell>
          <cell r="AG591">
            <v>0</v>
          </cell>
          <cell r="AH591">
            <v>0</v>
          </cell>
        </row>
        <row r="592">
          <cell r="A592" t="str">
            <v>GonÃ§alo Manuel Ganchinho Guedes</v>
          </cell>
          <cell r="B592" t="str">
            <v>MID</v>
          </cell>
          <cell r="C592" t="str">
            <v>Wolves</v>
          </cell>
          <cell r="D592">
            <v>3.3</v>
          </cell>
          <cell r="E592">
            <v>1</v>
          </cell>
          <cell r="F592">
            <v>1</v>
          </cell>
          <cell r="G592">
            <v>21</v>
          </cell>
          <cell r="H592">
            <v>1</v>
          </cell>
          <cell r="I592">
            <v>25.2</v>
          </cell>
          <cell r="J592">
            <v>579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40</v>
          </cell>
          <cell r="P592">
            <v>0</v>
          </cell>
          <cell r="Q592">
            <v>0</v>
          </cell>
          <cell r="R592">
            <v>5</v>
          </cell>
          <cell r="S592">
            <v>23</v>
          </cell>
          <cell r="T592" t="str">
            <v>2022-08-28T13:00:00Z</v>
          </cell>
          <cell r="U592">
            <v>82</v>
          </cell>
          <cell r="V592">
            <v>15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4</v>
          </cell>
          <cell r="AB592">
            <v>0</v>
          </cell>
          <cell r="AC592">
            <v>22748</v>
          </cell>
          <cell r="AD592">
            <v>0</v>
          </cell>
          <cell r="AE592">
            <v>1</v>
          </cell>
          <cell r="AF592">
            <v>1</v>
          </cell>
          <cell r="AG592">
            <v>2</v>
          </cell>
          <cell r="AH592">
            <v>7</v>
          </cell>
        </row>
        <row r="593">
          <cell r="A593" t="str">
            <v>Vicente Guaita</v>
          </cell>
          <cell r="B593" t="str">
            <v>GK</v>
          </cell>
          <cell r="C593" t="str">
            <v>Crystal Palace</v>
          </cell>
          <cell r="D593">
            <v>0.5</v>
          </cell>
          <cell r="E593">
            <v>0</v>
          </cell>
          <cell r="F593">
            <v>0</v>
          </cell>
          <cell r="G593">
            <v>12</v>
          </cell>
          <cell r="H593">
            <v>0</v>
          </cell>
          <cell r="I593">
            <v>0</v>
          </cell>
          <cell r="J593">
            <v>152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37</v>
          </cell>
          <cell r="P593">
            <v>4</v>
          </cell>
          <cell r="Q593">
            <v>0</v>
          </cell>
          <cell r="R593">
            <v>1.2</v>
          </cell>
          <cell r="S593">
            <v>12.2</v>
          </cell>
          <cell r="T593" t="str">
            <v>2022-08-27T14:00:00Z</v>
          </cell>
          <cell r="U593">
            <v>90</v>
          </cell>
          <cell r="V593">
            <v>13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4</v>
          </cell>
          <cell r="AB593">
            <v>1</v>
          </cell>
          <cell r="AC593">
            <v>131689</v>
          </cell>
          <cell r="AD593">
            <v>0</v>
          </cell>
          <cell r="AE593">
            <v>2</v>
          </cell>
          <cell r="AF593">
            <v>4</v>
          </cell>
          <cell r="AG593">
            <v>0</v>
          </cell>
          <cell r="AH593">
            <v>0</v>
          </cell>
        </row>
        <row r="594">
          <cell r="A594" t="str">
            <v>James Justin</v>
          </cell>
          <cell r="B594" t="str">
            <v>DEF</v>
          </cell>
          <cell r="C594" t="str">
            <v>Leicester</v>
          </cell>
          <cell r="D594">
            <v>1</v>
          </cell>
          <cell r="E594">
            <v>0</v>
          </cell>
          <cell r="F594">
            <v>0</v>
          </cell>
          <cell r="G594">
            <v>19</v>
          </cell>
          <cell r="H594">
            <v>0</v>
          </cell>
          <cell r="I594">
            <v>32</v>
          </cell>
          <cell r="J594">
            <v>268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35</v>
          </cell>
          <cell r="P594">
            <v>2</v>
          </cell>
          <cell r="Q594">
            <v>0</v>
          </cell>
          <cell r="R594">
            <v>7.6</v>
          </cell>
          <cell r="S594">
            <v>32.4</v>
          </cell>
          <cell r="T594" t="str">
            <v>2022-08-27T14:00:00Z</v>
          </cell>
          <cell r="U594">
            <v>90</v>
          </cell>
          <cell r="V594">
            <v>6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4</v>
          </cell>
          <cell r="AB594">
            <v>0</v>
          </cell>
          <cell r="AC594">
            <v>105319</v>
          </cell>
          <cell r="AD594">
            <v>0</v>
          </cell>
          <cell r="AE594">
            <v>1</v>
          </cell>
          <cell r="AF594">
            <v>2</v>
          </cell>
          <cell r="AG594">
            <v>12</v>
          </cell>
          <cell r="AH594">
            <v>1</v>
          </cell>
        </row>
        <row r="595">
          <cell r="A595" t="str">
            <v>Ã‡aglar SÃ¶yÃ¼ncÃ¼</v>
          </cell>
          <cell r="B595" t="str">
            <v>DEF</v>
          </cell>
          <cell r="C595" t="str">
            <v>Leicester</v>
          </cell>
          <cell r="D595">
            <v>-0.5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267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35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 t="str">
            <v>2022-08-27T14:00:00Z</v>
          </cell>
          <cell r="U595">
            <v>0</v>
          </cell>
          <cell r="V595">
            <v>6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4</v>
          </cell>
          <cell r="AB595">
            <v>0</v>
          </cell>
          <cell r="AC595">
            <v>36823</v>
          </cell>
          <cell r="AD595">
            <v>0</v>
          </cell>
          <cell r="AE595">
            <v>1</v>
          </cell>
          <cell r="AF595">
            <v>2</v>
          </cell>
          <cell r="AG595">
            <v>0</v>
          </cell>
          <cell r="AH595">
            <v>0</v>
          </cell>
        </row>
        <row r="596">
          <cell r="A596" t="str">
            <v>Hugo Lloris</v>
          </cell>
          <cell r="B596" t="str">
            <v>GK</v>
          </cell>
          <cell r="C596" t="str">
            <v>Spurs</v>
          </cell>
          <cell r="D596">
            <v>5.5</v>
          </cell>
          <cell r="E596">
            <v>0</v>
          </cell>
          <cell r="F596">
            <v>0</v>
          </cell>
          <cell r="G596">
            <v>25</v>
          </cell>
          <cell r="H596">
            <v>1</v>
          </cell>
          <cell r="I596">
            <v>0</v>
          </cell>
          <cell r="J596">
            <v>425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38</v>
          </cell>
          <cell r="P596">
            <v>0</v>
          </cell>
          <cell r="Q596">
            <v>0</v>
          </cell>
          <cell r="R596">
            <v>0.9</v>
          </cell>
          <cell r="S596">
            <v>9.1999999999999993</v>
          </cell>
          <cell r="T596" t="str">
            <v>2022-08-28T15:30:00Z</v>
          </cell>
          <cell r="U596">
            <v>90</v>
          </cell>
          <cell r="V596">
            <v>16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4</v>
          </cell>
          <cell r="AB596">
            <v>1</v>
          </cell>
          <cell r="AC596">
            <v>469788</v>
          </cell>
          <cell r="AD596">
            <v>0</v>
          </cell>
          <cell r="AE596">
            <v>2</v>
          </cell>
          <cell r="AF596">
            <v>0</v>
          </cell>
          <cell r="AG596">
            <v>0</v>
          </cell>
          <cell r="AH596">
            <v>6</v>
          </cell>
        </row>
        <row r="597">
          <cell r="A597" t="str">
            <v>Nick Pope</v>
          </cell>
          <cell r="B597" t="str">
            <v>GK</v>
          </cell>
          <cell r="C597" t="str">
            <v>Newcastle</v>
          </cell>
          <cell r="D597">
            <v>5.5</v>
          </cell>
          <cell r="E597">
            <v>0</v>
          </cell>
          <cell r="F597">
            <v>0</v>
          </cell>
          <cell r="G597">
            <v>16</v>
          </cell>
          <cell r="H597">
            <v>0</v>
          </cell>
          <cell r="I597">
            <v>0</v>
          </cell>
          <cell r="J597">
            <v>376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40</v>
          </cell>
          <cell r="P597">
            <v>1</v>
          </cell>
          <cell r="Q597">
            <v>0</v>
          </cell>
          <cell r="R597">
            <v>2.5</v>
          </cell>
          <cell r="S597">
            <v>24.6</v>
          </cell>
          <cell r="T597" t="str">
            <v>2022-08-28T13:00:00Z</v>
          </cell>
          <cell r="U597">
            <v>90</v>
          </cell>
          <cell r="V597">
            <v>20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4</v>
          </cell>
          <cell r="AB597">
            <v>3</v>
          </cell>
          <cell r="AC597">
            <v>632874</v>
          </cell>
          <cell r="AD597">
            <v>0</v>
          </cell>
          <cell r="AE597">
            <v>1</v>
          </cell>
          <cell r="AF597">
            <v>1</v>
          </cell>
          <cell r="AG597">
            <v>0</v>
          </cell>
          <cell r="AH597">
            <v>3</v>
          </cell>
        </row>
        <row r="598">
          <cell r="A598" t="str">
            <v>Oliver Skipp</v>
          </cell>
          <cell r="B598" t="str">
            <v>MID</v>
          </cell>
          <cell r="C598" t="str">
            <v>Spurs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441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38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 t="str">
            <v>2022-08-28T15:30:00Z</v>
          </cell>
          <cell r="U598">
            <v>0</v>
          </cell>
          <cell r="V598">
            <v>16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4</v>
          </cell>
          <cell r="AB598">
            <v>0</v>
          </cell>
          <cell r="AC598">
            <v>8368</v>
          </cell>
          <cell r="AD598">
            <v>0</v>
          </cell>
          <cell r="AE598">
            <v>2</v>
          </cell>
          <cell r="AF598">
            <v>0</v>
          </cell>
          <cell r="AG598">
            <v>0</v>
          </cell>
          <cell r="AH598">
            <v>0</v>
          </cell>
        </row>
        <row r="599">
          <cell r="A599" t="str">
            <v>Ryan Sessegnon</v>
          </cell>
          <cell r="B599" t="str">
            <v>DEF</v>
          </cell>
          <cell r="C599" t="str">
            <v>Spurs</v>
          </cell>
          <cell r="D599">
            <v>3.5</v>
          </cell>
          <cell r="E599">
            <v>0</v>
          </cell>
          <cell r="F599">
            <v>0</v>
          </cell>
          <cell r="G599">
            <v>1</v>
          </cell>
          <cell r="H599">
            <v>0</v>
          </cell>
          <cell r="I599">
            <v>0.6</v>
          </cell>
          <cell r="J599">
            <v>436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38</v>
          </cell>
          <cell r="P599">
            <v>0</v>
          </cell>
          <cell r="Q599">
            <v>0</v>
          </cell>
          <cell r="R599">
            <v>0.6</v>
          </cell>
          <cell r="S599">
            <v>3</v>
          </cell>
          <cell r="T599" t="str">
            <v>2022-08-28T15:30:00Z</v>
          </cell>
          <cell r="U599">
            <v>16</v>
          </cell>
          <cell r="V599">
            <v>16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4</v>
          </cell>
          <cell r="AB599">
            <v>0</v>
          </cell>
          <cell r="AC599">
            <v>173321</v>
          </cell>
          <cell r="AD599">
            <v>0</v>
          </cell>
          <cell r="AE599">
            <v>2</v>
          </cell>
          <cell r="AF599">
            <v>0</v>
          </cell>
          <cell r="AG599">
            <v>2</v>
          </cell>
          <cell r="AH599">
            <v>1</v>
          </cell>
        </row>
        <row r="600">
          <cell r="A600" t="str">
            <v>Ashley Young</v>
          </cell>
          <cell r="B600" t="str">
            <v>DEF</v>
          </cell>
          <cell r="C600" t="str">
            <v>Aston Villa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538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32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 t="str">
            <v>2022-08-28T13:00:00Z</v>
          </cell>
          <cell r="U600">
            <v>0</v>
          </cell>
          <cell r="V600">
            <v>19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4</v>
          </cell>
          <cell r="AB600">
            <v>0</v>
          </cell>
          <cell r="AC600">
            <v>12452</v>
          </cell>
          <cell r="AD600">
            <v>0</v>
          </cell>
          <cell r="AE600">
            <v>1</v>
          </cell>
          <cell r="AF600">
            <v>0</v>
          </cell>
          <cell r="AG600">
            <v>0</v>
          </cell>
          <cell r="AH600">
            <v>0</v>
          </cell>
        </row>
        <row r="601">
          <cell r="A601" t="str">
            <v>Jeremy Sarmiento Morante</v>
          </cell>
          <cell r="B601" t="str">
            <v>MID</v>
          </cell>
          <cell r="C601" t="str">
            <v>Brighton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119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34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 t="str">
            <v>2022-08-27T14:00:00Z</v>
          </cell>
          <cell r="U601">
            <v>0</v>
          </cell>
          <cell r="V601">
            <v>11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4</v>
          </cell>
          <cell r="AB601">
            <v>0</v>
          </cell>
          <cell r="AC601">
            <v>7760</v>
          </cell>
          <cell r="AD601">
            <v>0</v>
          </cell>
          <cell r="AE601">
            <v>0</v>
          </cell>
          <cell r="AF601">
            <v>1</v>
          </cell>
          <cell r="AG601">
            <v>0</v>
          </cell>
          <cell r="AH601">
            <v>0</v>
          </cell>
        </row>
        <row r="602">
          <cell r="A602" t="str">
            <v>Philip Billing</v>
          </cell>
          <cell r="B602" t="str">
            <v>MID</v>
          </cell>
          <cell r="C602" t="str">
            <v>Bournemouth</v>
          </cell>
          <cell r="D602">
            <v>0</v>
          </cell>
          <cell r="E602">
            <v>0</v>
          </cell>
          <cell r="F602">
            <v>0</v>
          </cell>
          <cell r="G602">
            <v>4</v>
          </cell>
          <cell r="H602">
            <v>0</v>
          </cell>
          <cell r="I602">
            <v>1</v>
          </cell>
          <cell r="J602">
            <v>70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36</v>
          </cell>
          <cell r="P602">
            <v>4</v>
          </cell>
          <cell r="Q602">
            <v>0</v>
          </cell>
          <cell r="R602">
            <v>0.8</v>
          </cell>
          <cell r="S602">
            <v>6.8</v>
          </cell>
          <cell r="T602" t="str">
            <v>2022-08-27T14:00:00Z</v>
          </cell>
          <cell r="U602">
            <v>45</v>
          </cell>
          <cell r="V602">
            <v>12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4</v>
          </cell>
          <cell r="AB602">
            <v>0</v>
          </cell>
          <cell r="AC602">
            <v>10099</v>
          </cell>
          <cell r="AD602">
            <v>0</v>
          </cell>
          <cell r="AE602">
            <v>0</v>
          </cell>
          <cell r="AF602">
            <v>9</v>
          </cell>
          <cell r="AG602">
            <v>0</v>
          </cell>
          <cell r="AH6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7880-90A1-4B5F-BC9C-D0285E64D6ED}">
  <dimension ref="A1:AN633"/>
  <sheetViews>
    <sheetView workbookViewId="0">
      <selection activeCell="K1" sqref="K1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2.4</v>
      </c>
      <c r="E2">
        <v>0</v>
      </c>
      <c r="F2">
        <v>3</v>
      </c>
      <c r="G2">
        <v>43</v>
      </c>
      <c r="H2">
        <v>1</v>
      </c>
      <c r="I2">
        <v>14.6</v>
      </c>
      <c r="J2">
        <v>366</v>
      </c>
      <c r="K2">
        <v>0</v>
      </c>
      <c r="L2">
        <v>0</v>
      </c>
      <c r="M2">
        <v>0</v>
      </c>
      <c r="N2">
        <v>0</v>
      </c>
      <c r="O2">
        <v>7</v>
      </c>
      <c r="P2">
        <v>0</v>
      </c>
      <c r="Q2">
        <v>1</v>
      </c>
      <c r="R2">
        <v>10.6</v>
      </c>
      <c r="S2">
        <v>66</v>
      </c>
      <c r="T2" t="s">
        <v>43</v>
      </c>
      <c r="U2">
        <v>90</v>
      </c>
      <c r="V2">
        <v>16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40132</v>
      </c>
      <c r="AD2">
        <v>0</v>
      </c>
      <c r="AE2">
        <v>0</v>
      </c>
      <c r="AF2">
        <v>2</v>
      </c>
      <c r="AG2">
        <v>25</v>
      </c>
      <c r="AH2">
        <v>15</v>
      </c>
      <c r="AI2">
        <v>0</v>
      </c>
      <c r="AJ2">
        <v>0</v>
      </c>
      <c r="AK2">
        <v>0</v>
      </c>
      <c r="AL2">
        <v>45</v>
      </c>
      <c r="AM2" t="b">
        <v>1</v>
      </c>
      <c r="AN2">
        <v>0</v>
      </c>
    </row>
    <row r="3" spans="1:40" x14ac:dyDescent="0.3">
      <c r="A3" t="s">
        <v>44</v>
      </c>
      <c r="B3" t="s">
        <v>41</v>
      </c>
      <c r="C3" t="s">
        <v>45</v>
      </c>
      <c r="D3">
        <v>1.9</v>
      </c>
      <c r="E3">
        <v>0</v>
      </c>
      <c r="F3">
        <v>0</v>
      </c>
      <c r="G3">
        <v>15</v>
      </c>
      <c r="H3">
        <v>0</v>
      </c>
      <c r="I3">
        <v>1.3</v>
      </c>
      <c r="J3">
        <v>249</v>
      </c>
      <c r="K3">
        <v>0</v>
      </c>
      <c r="L3">
        <v>0</v>
      </c>
      <c r="M3">
        <v>0</v>
      </c>
      <c r="N3">
        <v>0</v>
      </c>
      <c r="O3">
        <v>6</v>
      </c>
      <c r="P3">
        <v>2</v>
      </c>
      <c r="Q3">
        <v>0</v>
      </c>
      <c r="R3">
        <v>1.5</v>
      </c>
      <c r="S3">
        <v>14</v>
      </c>
      <c r="T3" t="s">
        <v>46</v>
      </c>
      <c r="U3">
        <v>90</v>
      </c>
      <c r="V3">
        <v>4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24256</v>
      </c>
      <c r="AD3">
        <v>0</v>
      </c>
      <c r="AE3">
        <v>2</v>
      </c>
      <c r="AF3">
        <v>2</v>
      </c>
      <c r="AG3">
        <v>0</v>
      </c>
      <c r="AH3">
        <v>1</v>
      </c>
      <c r="AI3">
        <v>0</v>
      </c>
      <c r="AJ3">
        <v>0</v>
      </c>
      <c r="AK3">
        <v>0</v>
      </c>
      <c r="AL3">
        <v>45</v>
      </c>
      <c r="AM3" t="b">
        <v>1</v>
      </c>
      <c r="AN3">
        <v>0</v>
      </c>
    </row>
    <row r="4" spans="1:40" x14ac:dyDescent="0.3">
      <c r="A4" t="s">
        <v>47</v>
      </c>
      <c r="B4" t="s">
        <v>41</v>
      </c>
      <c r="C4" t="s">
        <v>48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540</v>
      </c>
      <c r="K4">
        <v>0</v>
      </c>
      <c r="L4">
        <v>0</v>
      </c>
      <c r="M4">
        <v>0</v>
      </c>
      <c r="N4">
        <v>0</v>
      </c>
      <c r="O4">
        <v>6</v>
      </c>
      <c r="P4">
        <v>0</v>
      </c>
      <c r="Q4">
        <v>0</v>
      </c>
      <c r="R4">
        <v>0</v>
      </c>
      <c r="S4">
        <v>0</v>
      </c>
      <c r="T4" t="s">
        <v>46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15679</v>
      </c>
      <c r="AD4">
        <v>0</v>
      </c>
      <c r="AE4">
        <v>2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40</v>
      </c>
      <c r="AM4" t="b">
        <v>0</v>
      </c>
      <c r="AN4">
        <v>0</v>
      </c>
    </row>
    <row r="5" spans="1:40" x14ac:dyDescent="0.3">
      <c r="A5" t="s">
        <v>49</v>
      </c>
      <c r="B5" t="s">
        <v>41</v>
      </c>
      <c r="C5" t="s">
        <v>45</v>
      </c>
      <c r="D5">
        <v>1.9</v>
      </c>
      <c r="E5">
        <v>0</v>
      </c>
      <c r="F5">
        <v>0</v>
      </c>
      <c r="G5">
        <v>12</v>
      </c>
      <c r="H5">
        <v>0</v>
      </c>
      <c r="I5">
        <v>3.3</v>
      </c>
      <c r="J5">
        <v>272</v>
      </c>
      <c r="K5">
        <v>0</v>
      </c>
      <c r="L5">
        <v>0</v>
      </c>
      <c r="M5">
        <v>0</v>
      </c>
      <c r="N5">
        <v>0</v>
      </c>
      <c r="O5">
        <v>6</v>
      </c>
      <c r="P5">
        <v>2</v>
      </c>
      <c r="Q5">
        <v>0</v>
      </c>
      <c r="R5">
        <v>2.9</v>
      </c>
      <c r="S5">
        <v>19.2</v>
      </c>
      <c r="T5" t="s">
        <v>46</v>
      </c>
      <c r="U5">
        <v>90</v>
      </c>
      <c r="V5">
        <v>4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128115</v>
      </c>
      <c r="AD5">
        <v>0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45</v>
      </c>
      <c r="AM5" t="b">
        <v>1</v>
      </c>
      <c r="AN5">
        <v>0</v>
      </c>
    </row>
    <row r="6" spans="1:40" x14ac:dyDescent="0.3">
      <c r="A6" t="s">
        <v>50</v>
      </c>
      <c r="B6" t="s">
        <v>41</v>
      </c>
      <c r="C6" t="s">
        <v>51</v>
      </c>
      <c r="D6">
        <v>2.5</v>
      </c>
      <c r="E6">
        <v>0</v>
      </c>
      <c r="F6">
        <v>0</v>
      </c>
      <c r="G6">
        <v>0</v>
      </c>
      <c r="H6">
        <v>0</v>
      </c>
      <c r="I6">
        <v>0</v>
      </c>
      <c r="J6">
        <v>501</v>
      </c>
      <c r="K6">
        <v>0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  <c r="S6">
        <v>0</v>
      </c>
      <c r="T6" t="s">
        <v>52</v>
      </c>
      <c r="U6">
        <v>0</v>
      </c>
      <c r="V6">
        <v>9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19157</v>
      </c>
      <c r="AD6">
        <v>0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40</v>
      </c>
      <c r="AM6" t="b">
        <v>0</v>
      </c>
      <c r="AN6">
        <v>0</v>
      </c>
    </row>
    <row r="7" spans="1:40" x14ac:dyDescent="0.3">
      <c r="A7" t="s">
        <v>53</v>
      </c>
      <c r="B7" t="s">
        <v>41</v>
      </c>
      <c r="C7" t="s">
        <v>54</v>
      </c>
      <c r="D7">
        <v>1.4</v>
      </c>
      <c r="E7">
        <v>0</v>
      </c>
      <c r="F7">
        <v>0</v>
      </c>
      <c r="G7">
        <v>0</v>
      </c>
      <c r="H7">
        <v>0</v>
      </c>
      <c r="I7">
        <v>0</v>
      </c>
      <c r="J7">
        <v>393</v>
      </c>
      <c r="K7">
        <v>0</v>
      </c>
      <c r="L7">
        <v>0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v>0</v>
      </c>
      <c r="T7" t="s">
        <v>43</v>
      </c>
      <c r="U7">
        <v>0</v>
      </c>
      <c r="V7">
        <v>15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3761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45</v>
      </c>
      <c r="AM7" t="b">
        <v>0</v>
      </c>
      <c r="AN7">
        <v>0</v>
      </c>
    </row>
    <row r="8" spans="1:40" x14ac:dyDescent="0.3">
      <c r="A8" t="s">
        <v>55</v>
      </c>
      <c r="B8" t="s">
        <v>41</v>
      </c>
      <c r="C8" t="s">
        <v>56</v>
      </c>
      <c r="D8">
        <v>0.4</v>
      </c>
      <c r="E8">
        <v>0</v>
      </c>
      <c r="F8">
        <v>0</v>
      </c>
      <c r="G8">
        <v>11</v>
      </c>
      <c r="H8">
        <v>0</v>
      </c>
      <c r="I8">
        <v>0.4</v>
      </c>
      <c r="J8">
        <v>209</v>
      </c>
      <c r="K8">
        <v>0</v>
      </c>
      <c r="L8">
        <v>0</v>
      </c>
      <c r="M8">
        <v>0</v>
      </c>
      <c r="N8">
        <v>0</v>
      </c>
      <c r="O8">
        <v>4</v>
      </c>
      <c r="P8">
        <v>2</v>
      </c>
      <c r="Q8">
        <v>0</v>
      </c>
      <c r="R8">
        <v>1.9</v>
      </c>
      <c r="S8">
        <v>18.399999999999999</v>
      </c>
      <c r="T8" t="s">
        <v>52</v>
      </c>
      <c r="U8">
        <v>90</v>
      </c>
      <c r="V8">
        <v>12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5971</v>
      </c>
      <c r="AD8">
        <v>0</v>
      </c>
      <c r="AE8">
        <v>2</v>
      </c>
      <c r="AF8">
        <v>2</v>
      </c>
      <c r="AG8">
        <v>0</v>
      </c>
      <c r="AH8">
        <v>1</v>
      </c>
      <c r="AI8">
        <v>0</v>
      </c>
      <c r="AJ8">
        <v>0</v>
      </c>
      <c r="AK8">
        <v>0</v>
      </c>
      <c r="AL8">
        <v>45</v>
      </c>
      <c r="AM8" t="b">
        <v>1</v>
      </c>
      <c r="AN8">
        <v>0</v>
      </c>
    </row>
    <row r="9" spans="1:40" x14ac:dyDescent="0.3">
      <c r="A9" t="s">
        <v>57</v>
      </c>
      <c r="B9" t="s">
        <v>41</v>
      </c>
      <c r="C9" t="s">
        <v>45</v>
      </c>
      <c r="D9">
        <v>1.9</v>
      </c>
      <c r="E9">
        <v>0</v>
      </c>
      <c r="F9">
        <v>0</v>
      </c>
      <c r="G9">
        <v>0</v>
      </c>
      <c r="H9">
        <v>0</v>
      </c>
      <c r="I9">
        <v>0</v>
      </c>
      <c r="J9">
        <v>270</v>
      </c>
      <c r="K9">
        <v>0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 t="s">
        <v>46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8036</v>
      </c>
      <c r="AD9">
        <v>0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45</v>
      </c>
      <c r="AM9" t="b">
        <v>1</v>
      </c>
      <c r="AN9">
        <v>0</v>
      </c>
    </row>
    <row r="10" spans="1:40" x14ac:dyDescent="0.3">
      <c r="A10" t="s">
        <v>58</v>
      </c>
      <c r="B10" t="s">
        <v>41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 t="s">
        <v>52</v>
      </c>
      <c r="U10">
        <v>0</v>
      </c>
      <c r="V10">
        <v>9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57031</v>
      </c>
      <c r="AD10">
        <v>0</v>
      </c>
      <c r="AE10">
        <v>2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50</v>
      </c>
      <c r="AM10" t="b">
        <v>0</v>
      </c>
      <c r="AN10">
        <v>0</v>
      </c>
    </row>
    <row r="11" spans="1:40" x14ac:dyDescent="0.3">
      <c r="A11" t="s">
        <v>59</v>
      </c>
      <c r="B11" t="s">
        <v>41</v>
      </c>
      <c r="C11" t="s">
        <v>60</v>
      </c>
      <c r="D11">
        <v>1.5</v>
      </c>
      <c r="E11">
        <v>0</v>
      </c>
      <c r="F11">
        <v>0</v>
      </c>
      <c r="G11">
        <v>0</v>
      </c>
      <c r="H11">
        <v>0</v>
      </c>
      <c r="I11">
        <v>0</v>
      </c>
      <c r="J11">
        <v>494</v>
      </c>
      <c r="K11">
        <v>0</v>
      </c>
      <c r="L11">
        <v>0</v>
      </c>
      <c r="M11">
        <v>0</v>
      </c>
      <c r="N11">
        <v>0</v>
      </c>
      <c r="O11">
        <v>5</v>
      </c>
      <c r="P11">
        <v>0</v>
      </c>
      <c r="Q11">
        <v>0</v>
      </c>
      <c r="R11">
        <v>0</v>
      </c>
      <c r="S11">
        <v>0</v>
      </c>
      <c r="T11" t="s">
        <v>43</v>
      </c>
      <c r="U11">
        <v>0</v>
      </c>
      <c r="V11">
        <v>11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77448</v>
      </c>
      <c r="AD11">
        <v>0</v>
      </c>
      <c r="AE11">
        <v>1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40</v>
      </c>
      <c r="AM11" t="b">
        <v>0</v>
      </c>
      <c r="AN11">
        <v>0</v>
      </c>
    </row>
    <row r="12" spans="1:40" x14ac:dyDescent="0.3">
      <c r="A12" t="s">
        <v>61</v>
      </c>
      <c r="B12" t="s">
        <v>41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84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 t="s">
        <v>46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2520</v>
      </c>
      <c r="AD12">
        <v>0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45</v>
      </c>
      <c r="AM12" t="b">
        <v>0</v>
      </c>
      <c r="AN12">
        <v>0</v>
      </c>
    </row>
    <row r="13" spans="1:40" x14ac:dyDescent="0.3">
      <c r="A13" t="s">
        <v>62</v>
      </c>
      <c r="B13" t="s">
        <v>41</v>
      </c>
      <c r="C13" t="s">
        <v>63</v>
      </c>
      <c r="D13">
        <v>2.8</v>
      </c>
      <c r="E13">
        <v>0</v>
      </c>
      <c r="F13">
        <v>0</v>
      </c>
      <c r="G13">
        <v>11</v>
      </c>
      <c r="H13">
        <v>0</v>
      </c>
      <c r="I13">
        <v>2.7</v>
      </c>
      <c r="J13">
        <v>443</v>
      </c>
      <c r="K13">
        <v>0</v>
      </c>
      <c r="L13">
        <v>0</v>
      </c>
      <c r="M13">
        <v>0</v>
      </c>
      <c r="N13">
        <v>0</v>
      </c>
      <c r="O13">
        <v>8</v>
      </c>
      <c r="P13">
        <v>1</v>
      </c>
      <c r="Q13">
        <v>0</v>
      </c>
      <c r="R13">
        <v>2.4</v>
      </c>
      <c r="S13">
        <v>8</v>
      </c>
      <c r="T13" t="s">
        <v>43</v>
      </c>
      <c r="U13">
        <v>90</v>
      </c>
      <c r="V13">
        <v>17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200747</v>
      </c>
      <c r="AD13">
        <v>0</v>
      </c>
      <c r="AE13">
        <v>1</v>
      </c>
      <c r="AF13">
        <v>4</v>
      </c>
      <c r="AG13">
        <v>13</v>
      </c>
      <c r="AH13">
        <v>2</v>
      </c>
      <c r="AI13">
        <v>0</v>
      </c>
      <c r="AJ13">
        <v>0</v>
      </c>
      <c r="AK13">
        <v>0</v>
      </c>
      <c r="AL13">
        <v>50</v>
      </c>
      <c r="AM13" t="b">
        <v>1</v>
      </c>
      <c r="AN13">
        <v>0</v>
      </c>
    </row>
    <row r="14" spans="1:40" x14ac:dyDescent="0.3">
      <c r="A14" t="s">
        <v>64</v>
      </c>
      <c r="B14" t="s">
        <v>41</v>
      </c>
      <c r="C14" t="s">
        <v>65</v>
      </c>
      <c r="D14">
        <v>1.4</v>
      </c>
      <c r="E14">
        <v>0</v>
      </c>
      <c r="F14">
        <v>0</v>
      </c>
      <c r="G14">
        <v>9</v>
      </c>
      <c r="H14">
        <v>0</v>
      </c>
      <c r="I14">
        <v>14.1</v>
      </c>
      <c r="J14">
        <v>157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0</v>
      </c>
      <c r="R14">
        <v>2.2999999999999998</v>
      </c>
      <c r="S14">
        <v>8.4</v>
      </c>
      <c r="T14" t="s">
        <v>66</v>
      </c>
      <c r="U14">
        <v>90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11649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45</v>
      </c>
      <c r="AM14" t="b">
        <v>1</v>
      </c>
      <c r="AN14">
        <v>1</v>
      </c>
    </row>
    <row r="15" spans="1:40" x14ac:dyDescent="0.3">
      <c r="A15" t="s">
        <v>67</v>
      </c>
      <c r="B15" t="s">
        <v>41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555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 t="s">
        <v>69</v>
      </c>
      <c r="U15">
        <v>0</v>
      </c>
      <c r="V15">
        <v>13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13517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40</v>
      </c>
      <c r="AM15" t="b">
        <v>1</v>
      </c>
      <c r="AN15">
        <v>0</v>
      </c>
    </row>
    <row r="16" spans="1:40" x14ac:dyDescent="0.3">
      <c r="A16" t="s">
        <v>70</v>
      </c>
      <c r="B16" t="s">
        <v>41</v>
      </c>
      <c r="C16" t="s">
        <v>45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273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>
        <v>0</v>
      </c>
      <c r="S16">
        <v>0</v>
      </c>
      <c r="T16" t="s">
        <v>46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23323</v>
      </c>
      <c r="AD16">
        <v>0</v>
      </c>
      <c r="AE16">
        <v>2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40</v>
      </c>
      <c r="AM16" t="b">
        <v>1</v>
      </c>
      <c r="AN16">
        <v>0</v>
      </c>
    </row>
    <row r="17" spans="1:40" x14ac:dyDescent="0.3">
      <c r="A17" t="s">
        <v>71</v>
      </c>
      <c r="B17" t="s">
        <v>41</v>
      </c>
      <c r="C17" t="s">
        <v>42</v>
      </c>
      <c r="D17">
        <v>2.4</v>
      </c>
      <c r="E17">
        <v>0</v>
      </c>
      <c r="F17">
        <v>0</v>
      </c>
      <c r="G17">
        <v>0</v>
      </c>
      <c r="H17">
        <v>0</v>
      </c>
      <c r="I17">
        <v>0</v>
      </c>
      <c r="J17">
        <v>350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0</v>
      </c>
      <c r="T17" t="s">
        <v>43</v>
      </c>
      <c r="U17">
        <v>0</v>
      </c>
      <c r="V17">
        <v>16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8772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45</v>
      </c>
      <c r="AM17" t="b">
        <v>1</v>
      </c>
      <c r="AN17">
        <v>0</v>
      </c>
    </row>
    <row r="18" spans="1:40" x14ac:dyDescent="0.3">
      <c r="A18" t="s">
        <v>72</v>
      </c>
      <c r="B18" t="s">
        <v>41</v>
      </c>
      <c r="C18" t="s">
        <v>45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253</v>
      </c>
      <c r="K18">
        <v>0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0</v>
      </c>
      <c r="S18">
        <v>0</v>
      </c>
      <c r="T18" t="s">
        <v>46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799742</v>
      </c>
      <c r="AD18">
        <v>0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40</v>
      </c>
      <c r="AM18" t="b">
        <v>1</v>
      </c>
      <c r="AN18">
        <v>0</v>
      </c>
    </row>
    <row r="19" spans="1:40" x14ac:dyDescent="0.3">
      <c r="A19" t="s">
        <v>73</v>
      </c>
      <c r="B19" t="s">
        <v>41</v>
      </c>
      <c r="C19" t="s">
        <v>74</v>
      </c>
      <c r="D19">
        <v>2.8</v>
      </c>
      <c r="E19">
        <v>0</v>
      </c>
      <c r="F19">
        <v>0</v>
      </c>
      <c r="G19">
        <v>0</v>
      </c>
      <c r="H19">
        <v>0</v>
      </c>
      <c r="I19">
        <v>0</v>
      </c>
      <c r="J19">
        <v>141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 t="s">
        <v>75</v>
      </c>
      <c r="U19">
        <v>0</v>
      </c>
      <c r="V19">
        <v>8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55821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50</v>
      </c>
      <c r="AM19" t="b">
        <v>0</v>
      </c>
      <c r="AN19">
        <v>0</v>
      </c>
    </row>
    <row r="20" spans="1:40" x14ac:dyDescent="0.3">
      <c r="A20" t="s">
        <v>76</v>
      </c>
      <c r="B20" t="s">
        <v>41</v>
      </c>
      <c r="C20" t="s">
        <v>65</v>
      </c>
      <c r="D20">
        <v>1.4</v>
      </c>
      <c r="E20">
        <v>0</v>
      </c>
      <c r="F20">
        <v>0</v>
      </c>
      <c r="G20">
        <v>0</v>
      </c>
      <c r="H20">
        <v>0</v>
      </c>
      <c r="I20">
        <v>0</v>
      </c>
      <c r="J20">
        <v>530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 t="s">
        <v>66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5048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45</v>
      </c>
      <c r="AM20" t="b">
        <v>1</v>
      </c>
      <c r="AN20">
        <v>0</v>
      </c>
    </row>
    <row r="21" spans="1:40" x14ac:dyDescent="0.3">
      <c r="A21" t="s">
        <v>77</v>
      </c>
      <c r="B21" t="s">
        <v>41</v>
      </c>
      <c r="C21" t="s">
        <v>78</v>
      </c>
      <c r="D21">
        <v>1.4</v>
      </c>
      <c r="E21">
        <v>0</v>
      </c>
      <c r="F21">
        <v>0</v>
      </c>
      <c r="G21">
        <v>7</v>
      </c>
      <c r="H21">
        <v>0</v>
      </c>
      <c r="I21">
        <v>17</v>
      </c>
      <c r="J21">
        <v>420</v>
      </c>
      <c r="K21">
        <v>0</v>
      </c>
      <c r="L21">
        <v>0</v>
      </c>
      <c r="M21">
        <v>0</v>
      </c>
      <c r="N21">
        <v>0</v>
      </c>
      <c r="O21">
        <v>8</v>
      </c>
      <c r="P21">
        <v>4</v>
      </c>
      <c r="Q21">
        <v>0</v>
      </c>
      <c r="R21">
        <v>3.9</v>
      </c>
      <c r="S21">
        <v>16</v>
      </c>
      <c r="T21" t="s">
        <v>43</v>
      </c>
      <c r="U21">
        <v>90</v>
      </c>
      <c r="V21">
        <v>18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14247</v>
      </c>
      <c r="AD21">
        <v>0</v>
      </c>
      <c r="AE21">
        <v>1</v>
      </c>
      <c r="AF21">
        <v>4</v>
      </c>
      <c r="AG21">
        <v>6</v>
      </c>
      <c r="AH21">
        <v>-2</v>
      </c>
      <c r="AI21">
        <v>0</v>
      </c>
      <c r="AJ21">
        <v>0</v>
      </c>
      <c r="AK21">
        <v>0</v>
      </c>
      <c r="AL21">
        <v>45</v>
      </c>
      <c r="AM21" t="b">
        <v>0</v>
      </c>
      <c r="AN21">
        <v>0</v>
      </c>
    </row>
    <row r="22" spans="1:40" x14ac:dyDescent="0.3">
      <c r="A22" t="s">
        <v>79</v>
      </c>
      <c r="B22" t="s">
        <v>41</v>
      </c>
      <c r="C22" t="s">
        <v>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221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 t="s">
        <v>43</v>
      </c>
      <c r="U22">
        <v>0</v>
      </c>
      <c r="V22">
        <v>20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6072</v>
      </c>
      <c r="AD22">
        <v>0</v>
      </c>
      <c r="AE22">
        <v>1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45</v>
      </c>
      <c r="AM22" t="b">
        <v>1</v>
      </c>
      <c r="AN22">
        <v>0</v>
      </c>
    </row>
    <row r="23" spans="1:40" x14ac:dyDescent="0.3">
      <c r="A23" t="s">
        <v>81</v>
      </c>
      <c r="B23" t="s">
        <v>41</v>
      </c>
      <c r="C23" t="s">
        <v>51</v>
      </c>
      <c r="D23">
        <v>2.5</v>
      </c>
      <c r="E23">
        <v>0</v>
      </c>
      <c r="F23">
        <v>0</v>
      </c>
      <c r="G23">
        <v>0</v>
      </c>
      <c r="H23">
        <v>0</v>
      </c>
      <c r="I23">
        <v>0</v>
      </c>
      <c r="J23">
        <v>298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 t="s">
        <v>52</v>
      </c>
      <c r="U23">
        <v>0</v>
      </c>
      <c r="V23">
        <v>9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19927</v>
      </c>
      <c r="AD23">
        <v>0</v>
      </c>
      <c r="AE23">
        <v>2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40</v>
      </c>
      <c r="AM23" t="b">
        <v>0</v>
      </c>
      <c r="AN23">
        <v>0</v>
      </c>
    </row>
    <row r="24" spans="1:40" x14ac:dyDescent="0.3">
      <c r="A24" t="s">
        <v>82</v>
      </c>
      <c r="B24" t="s">
        <v>41</v>
      </c>
      <c r="C24" t="s">
        <v>54</v>
      </c>
      <c r="D24">
        <v>1.4</v>
      </c>
      <c r="E24">
        <v>0</v>
      </c>
      <c r="F24">
        <v>0</v>
      </c>
      <c r="G24">
        <v>0</v>
      </c>
      <c r="H24">
        <v>0</v>
      </c>
      <c r="I24">
        <v>0</v>
      </c>
      <c r="J24">
        <v>379</v>
      </c>
      <c r="K24">
        <v>0</v>
      </c>
      <c r="L24">
        <v>0</v>
      </c>
      <c r="M24">
        <v>0</v>
      </c>
      <c r="N24">
        <v>0</v>
      </c>
      <c r="O24">
        <v>7</v>
      </c>
      <c r="P24">
        <v>0</v>
      </c>
      <c r="Q24">
        <v>0</v>
      </c>
      <c r="R24">
        <v>0</v>
      </c>
      <c r="S24">
        <v>0</v>
      </c>
      <c r="T24" t="s">
        <v>43</v>
      </c>
      <c r="U24">
        <v>0</v>
      </c>
      <c r="V24">
        <v>15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14958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45</v>
      </c>
      <c r="AM24" t="b">
        <v>0</v>
      </c>
      <c r="AN24">
        <v>0</v>
      </c>
    </row>
    <row r="25" spans="1:40" x14ac:dyDescent="0.3">
      <c r="A25" t="s">
        <v>83</v>
      </c>
      <c r="B25" t="s">
        <v>41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250</v>
      </c>
      <c r="K25">
        <v>0</v>
      </c>
      <c r="L25">
        <v>0</v>
      </c>
      <c r="M25">
        <v>0</v>
      </c>
      <c r="N25">
        <v>0</v>
      </c>
      <c r="O25">
        <v>6</v>
      </c>
      <c r="P25">
        <v>0</v>
      </c>
      <c r="Q25">
        <v>0</v>
      </c>
      <c r="R25">
        <v>0</v>
      </c>
      <c r="S25">
        <v>0</v>
      </c>
      <c r="T25" t="s">
        <v>46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3217</v>
      </c>
      <c r="AD25">
        <v>0</v>
      </c>
      <c r="AE25">
        <v>2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40</v>
      </c>
      <c r="AM25" t="b">
        <v>1</v>
      </c>
      <c r="AN25">
        <v>0</v>
      </c>
    </row>
    <row r="26" spans="1:40" x14ac:dyDescent="0.3">
      <c r="A26" t="s">
        <v>84</v>
      </c>
      <c r="B26" t="s">
        <v>41</v>
      </c>
      <c r="C26" t="s">
        <v>85</v>
      </c>
      <c r="D26">
        <v>1.4</v>
      </c>
      <c r="E26">
        <v>0</v>
      </c>
      <c r="F26">
        <v>0</v>
      </c>
      <c r="G26">
        <v>0</v>
      </c>
      <c r="H26">
        <v>0</v>
      </c>
      <c r="I26">
        <v>0</v>
      </c>
      <c r="J26">
        <v>65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 t="s">
        <v>43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4613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45</v>
      </c>
      <c r="AM26" t="b">
        <v>1</v>
      </c>
      <c r="AN26">
        <v>0</v>
      </c>
    </row>
    <row r="27" spans="1:40" x14ac:dyDescent="0.3">
      <c r="A27" t="s">
        <v>86</v>
      </c>
      <c r="B27" t="s">
        <v>41</v>
      </c>
      <c r="C27" t="s">
        <v>87</v>
      </c>
      <c r="D27">
        <v>1.4</v>
      </c>
      <c r="E27">
        <v>0</v>
      </c>
      <c r="F27">
        <v>0</v>
      </c>
      <c r="G27">
        <v>9</v>
      </c>
      <c r="H27">
        <v>0</v>
      </c>
      <c r="I27">
        <v>0.5</v>
      </c>
      <c r="J27">
        <v>192</v>
      </c>
      <c r="K27">
        <v>0</v>
      </c>
      <c r="L27">
        <v>0</v>
      </c>
      <c r="M27">
        <v>0</v>
      </c>
      <c r="N27">
        <v>0</v>
      </c>
      <c r="O27">
        <v>3</v>
      </c>
      <c r="P27">
        <v>1</v>
      </c>
      <c r="Q27">
        <v>0</v>
      </c>
      <c r="R27">
        <v>4.8</v>
      </c>
      <c r="S27">
        <v>27</v>
      </c>
      <c r="T27" t="s">
        <v>75</v>
      </c>
      <c r="U27">
        <v>72</v>
      </c>
      <c r="V27">
        <v>6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10243</v>
      </c>
      <c r="AD27">
        <v>0</v>
      </c>
      <c r="AE27">
        <v>1</v>
      </c>
      <c r="AF27">
        <v>0</v>
      </c>
      <c r="AG27">
        <v>20</v>
      </c>
      <c r="AH27">
        <v>1</v>
      </c>
      <c r="AI27">
        <v>0</v>
      </c>
      <c r="AJ27">
        <v>0</v>
      </c>
      <c r="AK27">
        <v>0</v>
      </c>
      <c r="AL27">
        <v>45</v>
      </c>
      <c r="AM27" t="b">
        <v>1</v>
      </c>
      <c r="AN27">
        <v>1</v>
      </c>
    </row>
    <row r="28" spans="1:40" x14ac:dyDescent="0.3">
      <c r="A28" t="s">
        <v>88</v>
      </c>
      <c r="B28" t="s">
        <v>41</v>
      </c>
      <c r="C28" t="s">
        <v>78</v>
      </c>
      <c r="D28">
        <v>1.4</v>
      </c>
      <c r="E28">
        <v>0</v>
      </c>
      <c r="F28">
        <v>0</v>
      </c>
      <c r="G28">
        <v>0</v>
      </c>
      <c r="H28">
        <v>0</v>
      </c>
      <c r="I28">
        <v>0</v>
      </c>
      <c r="J28">
        <v>423</v>
      </c>
      <c r="K28">
        <v>0</v>
      </c>
      <c r="L28">
        <v>0</v>
      </c>
      <c r="M28">
        <v>0</v>
      </c>
      <c r="N28">
        <v>0</v>
      </c>
      <c r="O28">
        <v>8</v>
      </c>
      <c r="P28">
        <v>0</v>
      </c>
      <c r="Q28">
        <v>0</v>
      </c>
      <c r="R28">
        <v>0</v>
      </c>
      <c r="S28">
        <v>0</v>
      </c>
      <c r="T28" t="s">
        <v>43</v>
      </c>
      <c r="U28">
        <v>0</v>
      </c>
      <c r="V28">
        <v>18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5917</v>
      </c>
      <c r="AD28">
        <v>0</v>
      </c>
      <c r="AE28">
        <v>1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45</v>
      </c>
      <c r="AM28" t="b">
        <v>0</v>
      </c>
      <c r="AN28">
        <v>0</v>
      </c>
    </row>
    <row r="29" spans="1:40" x14ac:dyDescent="0.3">
      <c r="A29" t="s">
        <v>89</v>
      </c>
      <c r="B29" t="s">
        <v>41</v>
      </c>
      <c r="C29" t="s">
        <v>51</v>
      </c>
      <c r="D29">
        <v>2.5</v>
      </c>
      <c r="E29">
        <v>0</v>
      </c>
      <c r="F29">
        <v>0</v>
      </c>
      <c r="G29">
        <v>0</v>
      </c>
      <c r="H29">
        <v>0</v>
      </c>
      <c r="I29">
        <v>0</v>
      </c>
      <c r="J29">
        <v>500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 t="s">
        <v>52</v>
      </c>
      <c r="U29">
        <v>0</v>
      </c>
      <c r="V29">
        <v>9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19524</v>
      </c>
      <c r="AD29">
        <v>0</v>
      </c>
      <c r="AE29">
        <v>2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40</v>
      </c>
      <c r="AM29" t="b">
        <v>0</v>
      </c>
      <c r="AN29">
        <v>0</v>
      </c>
    </row>
    <row r="30" spans="1:40" x14ac:dyDescent="0.3">
      <c r="A30" t="s">
        <v>90</v>
      </c>
      <c r="B30" t="s">
        <v>41</v>
      </c>
      <c r="C30" t="s">
        <v>91</v>
      </c>
      <c r="D30">
        <v>2.8</v>
      </c>
      <c r="E30">
        <v>0</v>
      </c>
      <c r="F30">
        <v>0</v>
      </c>
      <c r="G30">
        <v>8</v>
      </c>
      <c r="H30">
        <v>0</v>
      </c>
      <c r="I30">
        <v>1.5</v>
      </c>
      <c r="J30">
        <v>50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1.4</v>
      </c>
      <c r="S30">
        <v>9.1999999999999993</v>
      </c>
      <c r="T30" t="s">
        <v>43</v>
      </c>
      <c r="U30">
        <v>90</v>
      </c>
      <c r="V30">
        <v>3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92038</v>
      </c>
      <c r="AD30">
        <v>0</v>
      </c>
      <c r="AE30">
        <v>0</v>
      </c>
      <c r="AF30">
        <v>2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50</v>
      </c>
      <c r="AM30" t="b">
        <v>0</v>
      </c>
      <c r="AN30">
        <v>0</v>
      </c>
    </row>
    <row r="31" spans="1:40" x14ac:dyDescent="0.3">
      <c r="A31" t="s">
        <v>92</v>
      </c>
      <c r="B31" t="s">
        <v>41</v>
      </c>
      <c r="C31" t="s">
        <v>48</v>
      </c>
      <c r="D31">
        <v>1.9</v>
      </c>
      <c r="E31">
        <v>0</v>
      </c>
      <c r="F31">
        <v>0</v>
      </c>
      <c r="G31">
        <v>9</v>
      </c>
      <c r="H31">
        <v>0</v>
      </c>
      <c r="I31">
        <v>1.4</v>
      </c>
      <c r="J31">
        <v>526</v>
      </c>
      <c r="K31">
        <v>0</v>
      </c>
      <c r="L31">
        <v>0</v>
      </c>
      <c r="M31">
        <v>0</v>
      </c>
      <c r="N31">
        <v>0</v>
      </c>
      <c r="O31">
        <v>6</v>
      </c>
      <c r="P31">
        <v>2</v>
      </c>
      <c r="Q31">
        <v>0</v>
      </c>
      <c r="R31">
        <v>0.9</v>
      </c>
      <c r="S31">
        <v>7.8</v>
      </c>
      <c r="T31" t="s">
        <v>46</v>
      </c>
      <c r="U31">
        <v>58</v>
      </c>
      <c r="V31">
        <v>10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26294</v>
      </c>
      <c r="AD31">
        <v>0</v>
      </c>
      <c r="AE31">
        <v>2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45</v>
      </c>
      <c r="AM31" t="b">
        <v>0</v>
      </c>
      <c r="AN31">
        <v>0</v>
      </c>
    </row>
    <row r="32" spans="1:40" x14ac:dyDescent="0.3">
      <c r="A32" t="s">
        <v>93</v>
      </c>
      <c r="B32" t="s">
        <v>41</v>
      </c>
      <c r="C32" t="s">
        <v>94</v>
      </c>
      <c r="D32">
        <v>4.7</v>
      </c>
      <c r="E32">
        <v>0</v>
      </c>
      <c r="F32">
        <v>2</v>
      </c>
      <c r="G32">
        <v>27</v>
      </c>
      <c r="H32">
        <v>1</v>
      </c>
      <c r="I32">
        <v>18.899999999999999</v>
      </c>
      <c r="J32">
        <v>306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3.9</v>
      </c>
      <c r="S32">
        <v>15.4</v>
      </c>
      <c r="T32" t="s">
        <v>69</v>
      </c>
      <c r="U32">
        <v>90</v>
      </c>
      <c r="V32">
        <v>19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3569038</v>
      </c>
      <c r="AD32">
        <v>0</v>
      </c>
      <c r="AE32">
        <v>2</v>
      </c>
      <c r="AF32">
        <v>0</v>
      </c>
      <c r="AG32">
        <v>5</v>
      </c>
      <c r="AH32">
        <v>7</v>
      </c>
      <c r="AI32">
        <v>0</v>
      </c>
      <c r="AJ32">
        <v>0</v>
      </c>
      <c r="AK32">
        <v>0</v>
      </c>
      <c r="AL32">
        <v>70</v>
      </c>
      <c r="AM32" t="b">
        <v>0</v>
      </c>
      <c r="AN32">
        <v>1</v>
      </c>
    </row>
    <row r="33" spans="1:40" x14ac:dyDescent="0.3">
      <c r="A33" t="s">
        <v>95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352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v>0</v>
      </c>
      <c r="T33" t="s">
        <v>43</v>
      </c>
      <c r="U33">
        <v>0</v>
      </c>
      <c r="V33">
        <v>16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456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45</v>
      </c>
      <c r="AM33" t="b">
        <v>1</v>
      </c>
      <c r="AN33">
        <v>0</v>
      </c>
    </row>
    <row r="34" spans="1:40" x14ac:dyDescent="0.3">
      <c r="A34" t="s">
        <v>96</v>
      </c>
      <c r="B34" t="s">
        <v>41</v>
      </c>
      <c r="C34" t="s">
        <v>85</v>
      </c>
      <c r="D34">
        <v>1.4</v>
      </c>
      <c r="E34">
        <v>0</v>
      </c>
      <c r="F34">
        <v>0</v>
      </c>
      <c r="G34">
        <v>25</v>
      </c>
      <c r="H34">
        <v>1</v>
      </c>
      <c r="I34">
        <v>10.7</v>
      </c>
      <c r="J34">
        <v>76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3.4</v>
      </c>
      <c r="S34">
        <v>21.6</v>
      </c>
      <c r="T34" t="s">
        <v>43</v>
      </c>
      <c r="U34">
        <v>90</v>
      </c>
      <c r="V34">
        <v>2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9212</v>
      </c>
      <c r="AD34">
        <v>0</v>
      </c>
      <c r="AE34">
        <v>0</v>
      </c>
      <c r="AF34">
        <v>2</v>
      </c>
      <c r="AG34">
        <v>2</v>
      </c>
      <c r="AH34">
        <v>6</v>
      </c>
      <c r="AI34">
        <v>0</v>
      </c>
      <c r="AJ34">
        <v>0</v>
      </c>
      <c r="AK34">
        <v>0</v>
      </c>
      <c r="AL34">
        <v>45</v>
      </c>
      <c r="AM34" t="b">
        <v>1</v>
      </c>
      <c r="AN34">
        <v>0</v>
      </c>
    </row>
    <row r="35" spans="1:40" x14ac:dyDescent="0.3">
      <c r="A35" t="s">
        <v>97</v>
      </c>
      <c r="B35" t="s">
        <v>41</v>
      </c>
      <c r="C35" t="s">
        <v>98</v>
      </c>
      <c r="D35">
        <v>2.4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t="s">
        <v>66</v>
      </c>
      <c r="U35">
        <v>0</v>
      </c>
      <c r="V35">
        <v>7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14331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45</v>
      </c>
      <c r="AM35" t="b">
        <v>0</v>
      </c>
      <c r="AN35">
        <v>0</v>
      </c>
    </row>
    <row r="36" spans="1:40" x14ac:dyDescent="0.3">
      <c r="A36" t="s">
        <v>99</v>
      </c>
      <c r="B36" t="s">
        <v>41</v>
      </c>
      <c r="C36" t="s">
        <v>48</v>
      </c>
      <c r="D36">
        <v>1.9</v>
      </c>
      <c r="E36">
        <v>0</v>
      </c>
      <c r="F36">
        <v>0</v>
      </c>
      <c r="G36">
        <v>17</v>
      </c>
      <c r="H36">
        <v>0</v>
      </c>
      <c r="I36">
        <v>0.5</v>
      </c>
      <c r="J36">
        <v>78</v>
      </c>
      <c r="K36">
        <v>0</v>
      </c>
      <c r="L36">
        <v>0</v>
      </c>
      <c r="M36">
        <v>0</v>
      </c>
      <c r="N36">
        <v>0</v>
      </c>
      <c r="O36">
        <v>6</v>
      </c>
      <c r="P36">
        <v>2</v>
      </c>
      <c r="Q36">
        <v>0</v>
      </c>
      <c r="R36">
        <v>1.9</v>
      </c>
      <c r="S36">
        <v>18.2</v>
      </c>
      <c r="T36" t="s">
        <v>46</v>
      </c>
      <c r="U36">
        <v>90</v>
      </c>
      <c r="V36">
        <v>10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186616</v>
      </c>
      <c r="AD36">
        <v>0</v>
      </c>
      <c r="AE36">
        <v>2</v>
      </c>
      <c r="AF36">
        <v>2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45</v>
      </c>
      <c r="AM36" t="b">
        <v>0</v>
      </c>
      <c r="AN36">
        <v>0</v>
      </c>
    </row>
    <row r="37" spans="1:40" x14ac:dyDescent="0.3">
      <c r="A37" t="s">
        <v>100</v>
      </c>
      <c r="B37" t="s">
        <v>41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59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 t="s">
        <v>43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3897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45</v>
      </c>
      <c r="AM37" t="b">
        <v>1</v>
      </c>
      <c r="AN37">
        <v>0</v>
      </c>
    </row>
    <row r="38" spans="1:40" x14ac:dyDescent="0.3">
      <c r="A38" t="s">
        <v>101</v>
      </c>
      <c r="B38" t="s">
        <v>41</v>
      </c>
      <c r="C38" t="s">
        <v>68</v>
      </c>
      <c r="D38">
        <v>0.9</v>
      </c>
      <c r="E38">
        <v>0</v>
      </c>
      <c r="F38">
        <v>0</v>
      </c>
      <c r="G38">
        <v>8</v>
      </c>
      <c r="H38">
        <v>0</v>
      </c>
      <c r="I38">
        <v>0.2</v>
      </c>
      <c r="J38">
        <v>461</v>
      </c>
      <c r="K38">
        <v>0</v>
      </c>
      <c r="L38">
        <v>0</v>
      </c>
      <c r="M38">
        <v>0</v>
      </c>
      <c r="N38">
        <v>0</v>
      </c>
      <c r="O38">
        <v>10</v>
      </c>
      <c r="P38">
        <v>2</v>
      </c>
      <c r="Q38">
        <v>0</v>
      </c>
      <c r="R38">
        <v>1.5</v>
      </c>
      <c r="S38">
        <v>13</v>
      </c>
      <c r="T38" t="s">
        <v>69</v>
      </c>
      <c r="U38">
        <v>90</v>
      </c>
      <c r="V38">
        <v>13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110499</v>
      </c>
      <c r="AD38">
        <v>0</v>
      </c>
      <c r="AE38">
        <v>2</v>
      </c>
      <c r="AF38">
        <v>0</v>
      </c>
      <c r="AG38">
        <v>2</v>
      </c>
      <c r="AH38">
        <v>1</v>
      </c>
      <c r="AI38">
        <v>0</v>
      </c>
      <c r="AJ38">
        <v>0</v>
      </c>
      <c r="AK38">
        <v>0</v>
      </c>
      <c r="AL38">
        <v>45</v>
      </c>
      <c r="AM38" t="b">
        <v>1</v>
      </c>
      <c r="AN38">
        <v>0</v>
      </c>
    </row>
    <row r="39" spans="1:40" x14ac:dyDescent="0.3">
      <c r="A39" t="s">
        <v>102</v>
      </c>
      <c r="B39" t="s">
        <v>41</v>
      </c>
      <c r="C39" t="s">
        <v>94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320</v>
      </c>
      <c r="K39">
        <v>0</v>
      </c>
      <c r="L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0</v>
      </c>
      <c r="S39">
        <v>0</v>
      </c>
      <c r="T39" t="s">
        <v>69</v>
      </c>
      <c r="U39">
        <v>0</v>
      </c>
      <c r="V39">
        <v>19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9893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40</v>
      </c>
      <c r="AM39" t="b">
        <v>0</v>
      </c>
      <c r="AN39">
        <v>0</v>
      </c>
    </row>
    <row r="40" spans="1:40" x14ac:dyDescent="0.3">
      <c r="A40" t="s">
        <v>103</v>
      </c>
      <c r="B40" t="s">
        <v>41</v>
      </c>
      <c r="C40" t="s">
        <v>104</v>
      </c>
      <c r="D40">
        <v>1.4</v>
      </c>
      <c r="E40">
        <v>0</v>
      </c>
      <c r="F40">
        <v>0</v>
      </c>
      <c r="G40">
        <v>3</v>
      </c>
      <c r="H40">
        <v>0</v>
      </c>
      <c r="I40">
        <v>0.1</v>
      </c>
      <c r="J40">
        <v>559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0.2</v>
      </c>
      <c r="T40" t="s">
        <v>46</v>
      </c>
      <c r="U40">
        <v>1</v>
      </c>
      <c r="V40">
        <v>14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2027</v>
      </c>
      <c r="AD40">
        <v>0</v>
      </c>
      <c r="AE40">
        <v>2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45</v>
      </c>
      <c r="AM40" t="b">
        <v>0</v>
      </c>
      <c r="AN40">
        <v>0</v>
      </c>
    </row>
    <row r="41" spans="1:40" x14ac:dyDescent="0.3">
      <c r="A41" t="s">
        <v>105</v>
      </c>
      <c r="B41" t="s">
        <v>41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256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 t="s">
        <v>46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7966</v>
      </c>
      <c r="AD41">
        <v>0</v>
      </c>
      <c r="AE41">
        <v>2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45</v>
      </c>
      <c r="AM41" t="b">
        <v>1</v>
      </c>
      <c r="AN41">
        <v>0</v>
      </c>
    </row>
    <row r="42" spans="1:40" x14ac:dyDescent="0.3">
      <c r="A42" t="s">
        <v>106</v>
      </c>
      <c r="B42" t="s">
        <v>41</v>
      </c>
      <c r="C42" t="s">
        <v>91</v>
      </c>
      <c r="D42">
        <v>2.8</v>
      </c>
      <c r="E42">
        <v>0</v>
      </c>
      <c r="F42">
        <v>0</v>
      </c>
      <c r="G42">
        <v>15</v>
      </c>
      <c r="H42">
        <v>0</v>
      </c>
      <c r="I42">
        <v>11</v>
      </c>
      <c r="J42">
        <v>43</v>
      </c>
      <c r="K42">
        <v>0</v>
      </c>
      <c r="L42">
        <v>0</v>
      </c>
      <c r="M42">
        <v>0</v>
      </c>
      <c r="N42">
        <v>0</v>
      </c>
      <c r="O42">
        <v>2</v>
      </c>
      <c r="P42">
        <v>2</v>
      </c>
      <c r="Q42">
        <v>0</v>
      </c>
      <c r="R42">
        <v>3.4</v>
      </c>
      <c r="S42">
        <v>13.2</v>
      </c>
      <c r="T42" t="s">
        <v>43</v>
      </c>
      <c r="U42">
        <v>90</v>
      </c>
      <c r="V42">
        <v>3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1603398</v>
      </c>
      <c r="AD42">
        <v>0</v>
      </c>
      <c r="AE42">
        <v>0</v>
      </c>
      <c r="AF42">
        <v>2</v>
      </c>
      <c r="AG42">
        <v>10</v>
      </c>
      <c r="AH42">
        <v>1</v>
      </c>
      <c r="AI42">
        <v>0</v>
      </c>
      <c r="AJ42">
        <v>0</v>
      </c>
      <c r="AK42">
        <v>0</v>
      </c>
      <c r="AL42">
        <v>50</v>
      </c>
      <c r="AM42" t="b">
        <v>0</v>
      </c>
      <c r="AN42">
        <v>0</v>
      </c>
    </row>
    <row r="43" spans="1:40" x14ac:dyDescent="0.3">
      <c r="A43" t="s">
        <v>107</v>
      </c>
      <c r="B43" t="s">
        <v>41</v>
      </c>
      <c r="C43" t="s">
        <v>42</v>
      </c>
      <c r="D43">
        <v>2.4</v>
      </c>
      <c r="E43">
        <v>0</v>
      </c>
      <c r="F43">
        <v>0</v>
      </c>
      <c r="G43">
        <v>0</v>
      </c>
      <c r="H43">
        <v>0</v>
      </c>
      <c r="I43">
        <v>0</v>
      </c>
      <c r="J43">
        <v>363</v>
      </c>
      <c r="K43">
        <v>0</v>
      </c>
      <c r="L43">
        <v>0</v>
      </c>
      <c r="M43">
        <v>0</v>
      </c>
      <c r="N43">
        <v>0</v>
      </c>
      <c r="O43">
        <v>7</v>
      </c>
      <c r="P43">
        <v>0</v>
      </c>
      <c r="Q43">
        <v>0</v>
      </c>
      <c r="R43">
        <v>0</v>
      </c>
      <c r="S43">
        <v>0</v>
      </c>
      <c r="T43" t="s">
        <v>43</v>
      </c>
      <c r="U43">
        <v>0</v>
      </c>
      <c r="V43">
        <v>16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6578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45</v>
      </c>
      <c r="AM43" t="b">
        <v>1</v>
      </c>
      <c r="AN43">
        <v>0</v>
      </c>
    </row>
    <row r="44" spans="1:40" x14ac:dyDescent="0.3">
      <c r="A44" t="s">
        <v>108</v>
      </c>
      <c r="B44" t="s">
        <v>41</v>
      </c>
      <c r="C44" t="s">
        <v>109</v>
      </c>
      <c r="D44">
        <v>2.8</v>
      </c>
      <c r="E44">
        <v>0</v>
      </c>
      <c r="F44">
        <v>0</v>
      </c>
      <c r="G44">
        <v>0</v>
      </c>
      <c r="H44">
        <v>0</v>
      </c>
      <c r="I44">
        <v>0</v>
      </c>
      <c r="J44">
        <v>329</v>
      </c>
      <c r="K44">
        <v>0</v>
      </c>
      <c r="L44">
        <v>0</v>
      </c>
      <c r="M44">
        <v>0</v>
      </c>
      <c r="N44">
        <v>0</v>
      </c>
      <c r="O44">
        <v>9</v>
      </c>
      <c r="P44">
        <v>0</v>
      </c>
      <c r="Q44">
        <v>0</v>
      </c>
      <c r="R44">
        <v>0</v>
      </c>
      <c r="S44">
        <v>0</v>
      </c>
      <c r="T44" t="s">
        <v>46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160718</v>
      </c>
      <c r="AD44">
        <v>0</v>
      </c>
      <c r="AE44">
        <v>2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50</v>
      </c>
      <c r="AM44" t="b">
        <v>1</v>
      </c>
      <c r="AN44">
        <v>0</v>
      </c>
    </row>
    <row r="45" spans="1:40" x14ac:dyDescent="0.3">
      <c r="A45" t="s">
        <v>110</v>
      </c>
      <c r="B45" t="s">
        <v>41</v>
      </c>
      <c r="C45" t="s">
        <v>80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547</v>
      </c>
      <c r="K45">
        <v>0</v>
      </c>
      <c r="L45">
        <v>0</v>
      </c>
      <c r="M45">
        <v>0</v>
      </c>
      <c r="N45">
        <v>0</v>
      </c>
      <c r="O45">
        <v>5</v>
      </c>
      <c r="P45">
        <v>0</v>
      </c>
      <c r="Q45">
        <v>0</v>
      </c>
      <c r="R45">
        <v>0</v>
      </c>
      <c r="S45">
        <v>0</v>
      </c>
      <c r="T45" t="s">
        <v>43</v>
      </c>
      <c r="U45">
        <v>0</v>
      </c>
      <c r="V45">
        <v>20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6079</v>
      </c>
      <c r="AD45">
        <v>0</v>
      </c>
      <c r="AE45">
        <v>1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40</v>
      </c>
      <c r="AM45" t="b">
        <v>1</v>
      </c>
      <c r="AN45">
        <v>0</v>
      </c>
    </row>
    <row r="46" spans="1:40" x14ac:dyDescent="0.3">
      <c r="A46" t="s">
        <v>111</v>
      </c>
      <c r="B46" t="s">
        <v>41</v>
      </c>
      <c r="C46" t="s">
        <v>87</v>
      </c>
      <c r="D46">
        <v>1.4</v>
      </c>
      <c r="E46">
        <v>0</v>
      </c>
      <c r="F46">
        <v>0</v>
      </c>
      <c r="G46">
        <v>4</v>
      </c>
      <c r="H46">
        <v>0</v>
      </c>
      <c r="I46">
        <v>15.7</v>
      </c>
      <c r="J46">
        <v>194</v>
      </c>
      <c r="K46">
        <v>0</v>
      </c>
      <c r="L46">
        <v>0</v>
      </c>
      <c r="M46">
        <v>0</v>
      </c>
      <c r="N46">
        <v>0</v>
      </c>
      <c r="O46">
        <v>3</v>
      </c>
      <c r="P46">
        <v>1</v>
      </c>
      <c r="Q46">
        <v>0</v>
      </c>
      <c r="R46">
        <v>3.3</v>
      </c>
      <c r="S46">
        <v>15.8</v>
      </c>
      <c r="T46" t="s">
        <v>75</v>
      </c>
      <c r="U46">
        <v>90</v>
      </c>
      <c r="V46">
        <v>6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23854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45</v>
      </c>
      <c r="AM46" t="b">
        <v>1</v>
      </c>
      <c r="AN46">
        <v>1</v>
      </c>
    </row>
    <row r="47" spans="1:40" x14ac:dyDescent="0.3">
      <c r="A47" t="s">
        <v>112</v>
      </c>
      <c r="B47" t="s">
        <v>41</v>
      </c>
      <c r="C47" t="s">
        <v>94</v>
      </c>
      <c r="D47">
        <v>3.3</v>
      </c>
      <c r="E47">
        <v>0</v>
      </c>
      <c r="F47">
        <v>0</v>
      </c>
      <c r="G47">
        <v>24</v>
      </c>
      <c r="H47">
        <v>1</v>
      </c>
      <c r="I47">
        <v>7.7</v>
      </c>
      <c r="J47">
        <v>299</v>
      </c>
      <c r="K47">
        <v>0</v>
      </c>
      <c r="L47">
        <v>0</v>
      </c>
      <c r="M47">
        <v>0</v>
      </c>
      <c r="N47">
        <v>0</v>
      </c>
      <c r="O47">
        <v>10</v>
      </c>
      <c r="P47">
        <v>0</v>
      </c>
      <c r="Q47">
        <v>0</v>
      </c>
      <c r="R47">
        <v>1.4</v>
      </c>
      <c r="S47">
        <v>6.6</v>
      </c>
      <c r="T47" t="s">
        <v>69</v>
      </c>
      <c r="U47">
        <v>90</v>
      </c>
      <c r="V47">
        <v>19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733920</v>
      </c>
      <c r="AD47">
        <v>0</v>
      </c>
      <c r="AE47">
        <v>2</v>
      </c>
      <c r="AF47">
        <v>0</v>
      </c>
      <c r="AG47">
        <v>0</v>
      </c>
      <c r="AH47">
        <v>6</v>
      </c>
      <c r="AI47">
        <v>0</v>
      </c>
      <c r="AJ47">
        <v>0</v>
      </c>
      <c r="AK47">
        <v>0</v>
      </c>
      <c r="AL47">
        <v>50</v>
      </c>
      <c r="AM47" t="b">
        <v>0</v>
      </c>
      <c r="AN47">
        <v>0</v>
      </c>
    </row>
    <row r="48" spans="1:40" x14ac:dyDescent="0.3">
      <c r="A48" t="s">
        <v>113</v>
      </c>
      <c r="B48" t="s">
        <v>41</v>
      </c>
      <c r="C48" t="s">
        <v>80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222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 t="s">
        <v>43</v>
      </c>
      <c r="U48">
        <v>0</v>
      </c>
      <c r="V48">
        <v>20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1794</v>
      </c>
      <c r="AD48">
        <v>0</v>
      </c>
      <c r="AE48">
        <v>1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45</v>
      </c>
      <c r="AM48" t="b">
        <v>1</v>
      </c>
      <c r="AN48">
        <v>0</v>
      </c>
    </row>
    <row r="49" spans="1:40" x14ac:dyDescent="0.3">
      <c r="A49" t="s">
        <v>114</v>
      </c>
      <c r="B49" t="s">
        <v>41</v>
      </c>
      <c r="C49" t="s">
        <v>109</v>
      </c>
      <c r="D49">
        <v>1.5</v>
      </c>
      <c r="E49">
        <v>0</v>
      </c>
      <c r="F49">
        <v>0</v>
      </c>
      <c r="G49">
        <v>0</v>
      </c>
      <c r="H49">
        <v>0</v>
      </c>
      <c r="I49">
        <v>0</v>
      </c>
      <c r="J49">
        <v>339</v>
      </c>
      <c r="K49">
        <v>0</v>
      </c>
      <c r="L49">
        <v>0</v>
      </c>
      <c r="M49">
        <v>0</v>
      </c>
      <c r="N49">
        <v>0</v>
      </c>
      <c r="O49">
        <v>9</v>
      </c>
      <c r="P49">
        <v>0</v>
      </c>
      <c r="Q49">
        <v>0</v>
      </c>
      <c r="R49">
        <v>0</v>
      </c>
      <c r="S49">
        <v>0</v>
      </c>
      <c r="T49" t="s">
        <v>46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140241</v>
      </c>
      <c r="AD49">
        <v>0</v>
      </c>
      <c r="AE49">
        <v>2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40</v>
      </c>
      <c r="AM49" t="b">
        <v>1</v>
      </c>
      <c r="AN49">
        <v>0</v>
      </c>
    </row>
    <row r="50" spans="1:40" x14ac:dyDescent="0.3">
      <c r="A50" t="s">
        <v>115</v>
      </c>
      <c r="B50" t="s">
        <v>41</v>
      </c>
      <c r="C50" t="s">
        <v>60</v>
      </c>
      <c r="D50">
        <v>1.5</v>
      </c>
      <c r="E50">
        <v>0</v>
      </c>
      <c r="F50">
        <v>0</v>
      </c>
      <c r="G50">
        <v>0</v>
      </c>
      <c r="H50">
        <v>0</v>
      </c>
      <c r="I50">
        <v>0</v>
      </c>
      <c r="J50">
        <v>558</v>
      </c>
      <c r="K50">
        <v>0</v>
      </c>
      <c r="L50">
        <v>0</v>
      </c>
      <c r="M50">
        <v>0</v>
      </c>
      <c r="N50">
        <v>0</v>
      </c>
      <c r="O50">
        <v>5</v>
      </c>
      <c r="P50">
        <v>0</v>
      </c>
      <c r="Q50">
        <v>0</v>
      </c>
      <c r="R50">
        <v>0</v>
      </c>
      <c r="S50">
        <v>0</v>
      </c>
      <c r="T50" t="s">
        <v>43</v>
      </c>
      <c r="U50">
        <v>0</v>
      </c>
      <c r="V50">
        <v>11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40105</v>
      </c>
      <c r="AD50">
        <v>0</v>
      </c>
      <c r="AE50">
        <v>1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40</v>
      </c>
      <c r="AM50" t="b">
        <v>0</v>
      </c>
      <c r="AN50">
        <v>0</v>
      </c>
    </row>
    <row r="51" spans="1:40" x14ac:dyDescent="0.3">
      <c r="A51" t="s">
        <v>116</v>
      </c>
      <c r="B51" t="s">
        <v>41</v>
      </c>
      <c r="C51" t="s">
        <v>45</v>
      </c>
      <c r="D51">
        <v>1.9</v>
      </c>
      <c r="E51">
        <v>0</v>
      </c>
      <c r="F51">
        <v>0</v>
      </c>
      <c r="G51">
        <v>16</v>
      </c>
      <c r="H51">
        <v>0</v>
      </c>
      <c r="I51">
        <v>13.3</v>
      </c>
      <c r="J51">
        <v>257</v>
      </c>
      <c r="K51">
        <v>0</v>
      </c>
      <c r="L51">
        <v>0</v>
      </c>
      <c r="M51">
        <v>0</v>
      </c>
      <c r="N51">
        <v>0</v>
      </c>
      <c r="O51">
        <v>6</v>
      </c>
      <c r="P51">
        <v>2</v>
      </c>
      <c r="Q51">
        <v>0</v>
      </c>
      <c r="R51">
        <v>2.5</v>
      </c>
      <c r="S51">
        <v>10.8</v>
      </c>
      <c r="T51" t="s">
        <v>46</v>
      </c>
      <c r="U51">
        <v>90</v>
      </c>
      <c r="V51">
        <v>4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23381</v>
      </c>
      <c r="AD51">
        <v>0</v>
      </c>
      <c r="AE51">
        <v>2</v>
      </c>
      <c r="AF51">
        <v>2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45</v>
      </c>
      <c r="AM51" t="b">
        <v>1</v>
      </c>
      <c r="AN51">
        <v>0</v>
      </c>
    </row>
    <row r="52" spans="1:40" x14ac:dyDescent="0.3">
      <c r="A52" t="s">
        <v>117</v>
      </c>
      <c r="B52" t="s">
        <v>41</v>
      </c>
      <c r="C52" t="s">
        <v>48</v>
      </c>
      <c r="D52">
        <v>2.2999999999999998</v>
      </c>
      <c r="E52">
        <v>0</v>
      </c>
      <c r="F52">
        <v>0</v>
      </c>
      <c r="G52">
        <v>8</v>
      </c>
      <c r="H52">
        <v>0</v>
      </c>
      <c r="I52">
        <v>2.2000000000000002</v>
      </c>
      <c r="J52">
        <v>510</v>
      </c>
      <c r="K52">
        <v>0</v>
      </c>
      <c r="L52">
        <v>0</v>
      </c>
      <c r="M52">
        <v>0</v>
      </c>
      <c r="N52">
        <v>0</v>
      </c>
      <c r="O52">
        <v>6</v>
      </c>
      <c r="P52">
        <v>2</v>
      </c>
      <c r="Q52">
        <v>0</v>
      </c>
      <c r="R52">
        <v>0.4</v>
      </c>
      <c r="S52">
        <v>1.8</v>
      </c>
      <c r="T52" t="s">
        <v>46</v>
      </c>
      <c r="U52">
        <v>83</v>
      </c>
      <c r="V52">
        <v>10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25558</v>
      </c>
      <c r="AD52">
        <v>0</v>
      </c>
      <c r="AE52">
        <v>2</v>
      </c>
      <c r="AF52">
        <v>2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50</v>
      </c>
      <c r="AM52" t="b">
        <v>0</v>
      </c>
      <c r="AN52">
        <v>0</v>
      </c>
    </row>
    <row r="53" spans="1:40" x14ac:dyDescent="0.3">
      <c r="A53" t="s">
        <v>118</v>
      </c>
      <c r="B53" t="s">
        <v>41</v>
      </c>
      <c r="C53" t="s">
        <v>87</v>
      </c>
      <c r="D53">
        <v>1.4</v>
      </c>
      <c r="E53">
        <v>0</v>
      </c>
      <c r="F53">
        <v>0</v>
      </c>
      <c r="G53">
        <v>3</v>
      </c>
      <c r="H53">
        <v>0</v>
      </c>
      <c r="I53">
        <v>1.1000000000000001</v>
      </c>
      <c r="J53">
        <v>531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0.6</v>
      </c>
      <c r="S53">
        <v>4.5999999999999996</v>
      </c>
      <c r="T53" t="s">
        <v>75</v>
      </c>
      <c r="U53">
        <v>20</v>
      </c>
      <c r="V53">
        <v>6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4684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45</v>
      </c>
      <c r="AM53" t="b">
        <v>1</v>
      </c>
      <c r="AN53">
        <v>0</v>
      </c>
    </row>
    <row r="54" spans="1:40" x14ac:dyDescent="0.3">
      <c r="A54" t="s">
        <v>119</v>
      </c>
      <c r="B54" t="s">
        <v>41</v>
      </c>
      <c r="C54" t="s">
        <v>65</v>
      </c>
      <c r="D54">
        <v>1.4</v>
      </c>
      <c r="E54">
        <v>0</v>
      </c>
      <c r="F54">
        <v>0</v>
      </c>
      <c r="G54">
        <v>20</v>
      </c>
      <c r="H54">
        <v>0</v>
      </c>
      <c r="I54">
        <v>12.2</v>
      </c>
      <c r="J54">
        <v>165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0</v>
      </c>
      <c r="R54">
        <v>5.6</v>
      </c>
      <c r="S54">
        <v>37.4</v>
      </c>
      <c r="T54" t="s">
        <v>66</v>
      </c>
      <c r="U54">
        <v>90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218564</v>
      </c>
      <c r="AD54">
        <v>0</v>
      </c>
      <c r="AE54">
        <v>2</v>
      </c>
      <c r="AF54">
        <v>0</v>
      </c>
      <c r="AG54">
        <v>6</v>
      </c>
      <c r="AH54">
        <v>1</v>
      </c>
      <c r="AI54">
        <v>0</v>
      </c>
      <c r="AJ54">
        <v>0</v>
      </c>
      <c r="AK54">
        <v>0</v>
      </c>
      <c r="AL54">
        <v>45</v>
      </c>
      <c r="AM54" t="b">
        <v>1</v>
      </c>
      <c r="AN54">
        <v>0</v>
      </c>
    </row>
    <row r="55" spans="1:40" x14ac:dyDescent="0.3">
      <c r="A55" t="s">
        <v>120</v>
      </c>
      <c r="B55" t="s">
        <v>41</v>
      </c>
      <c r="C55" t="s">
        <v>78</v>
      </c>
      <c r="D55">
        <v>1.4</v>
      </c>
      <c r="E55">
        <v>0</v>
      </c>
      <c r="F55">
        <v>0</v>
      </c>
      <c r="G55">
        <v>5</v>
      </c>
      <c r="H55">
        <v>0</v>
      </c>
      <c r="I55">
        <v>2.5</v>
      </c>
      <c r="J55">
        <v>404</v>
      </c>
      <c r="K55">
        <v>0</v>
      </c>
      <c r="L55">
        <v>0</v>
      </c>
      <c r="M55">
        <v>0</v>
      </c>
      <c r="N55">
        <v>0</v>
      </c>
      <c r="O55">
        <v>8</v>
      </c>
      <c r="P55">
        <v>2</v>
      </c>
      <c r="Q55">
        <v>0</v>
      </c>
      <c r="R55">
        <v>1.5</v>
      </c>
      <c r="S55">
        <v>12.2</v>
      </c>
      <c r="T55" t="s">
        <v>43</v>
      </c>
      <c r="U55">
        <v>45</v>
      </c>
      <c r="V55">
        <v>18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4265</v>
      </c>
      <c r="AD55">
        <v>0</v>
      </c>
      <c r="AE55">
        <v>1</v>
      </c>
      <c r="AF55">
        <v>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45</v>
      </c>
      <c r="AM55" t="b">
        <v>0</v>
      </c>
      <c r="AN55">
        <v>0</v>
      </c>
    </row>
    <row r="56" spans="1:40" x14ac:dyDescent="0.3">
      <c r="A56" t="s">
        <v>121</v>
      </c>
      <c r="B56" t="s">
        <v>41</v>
      </c>
      <c r="C56" t="s">
        <v>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456</v>
      </c>
      <c r="K56">
        <v>0</v>
      </c>
      <c r="L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0</v>
      </c>
      <c r="S56">
        <v>0</v>
      </c>
      <c r="T56" t="s">
        <v>69</v>
      </c>
      <c r="U56">
        <v>0</v>
      </c>
      <c r="V56">
        <v>13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9008</v>
      </c>
      <c r="AD56">
        <v>0</v>
      </c>
      <c r="AE56">
        <v>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45</v>
      </c>
      <c r="AM56" t="b">
        <v>1</v>
      </c>
      <c r="AN56">
        <v>0</v>
      </c>
    </row>
    <row r="57" spans="1:40" x14ac:dyDescent="0.3">
      <c r="A57" t="s">
        <v>122</v>
      </c>
      <c r="B57" t="s">
        <v>41</v>
      </c>
      <c r="C57" t="s">
        <v>74</v>
      </c>
      <c r="D57">
        <v>2.8</v>
      </c>
      <c r="E57">
        <v>0</v>
      </c>
      <c r="F57">
        <v>0</v>
      </c>
      <c r="G57">
        <v>0</v>
      </c>
      <c r="H57">
        <v>0</v>
      </c>
      <c r="I57">
        <v>0</v>
      </c>
      <c r="J57">
        <v>143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 t="s">
        <v>75</v>
      </c>
      <c r="U57">
        <v>0</v>
      </c>
      <c r="V57">
        <v>8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12350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50</v>
      </c>
      <c r="AM57" t="b">
        <v>0</v>
      </c>
      <c r="AN57">
        <v>0</v>
      </c>
    </row>
    <row r="58" spans="1:40" x14ac:dyDescent="0.3">
      <c r="A58" t="s">
        <v>123</v>
      </c>
      <c r="B58" t="s">
        <v>41</v>
      </c>
      <c r="C58" t="s">
        <v>63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442</v>
      </c>
      <c r="K58">
        <v>0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0</v>
      </c>
      <c r="S58">
        <v>0</v>
      </c>
      <c r="T58" t="s">
        <v>43</v>
      </c>
      <c r="U58">
        <v>0</v>
      </c>
      <c r="V58">
        <v>17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11502</v>
      </c>
      <c r="AD58">
        <v>0</v>
      </c>
      <c r="AE58">
        <v>1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40</v>
      </c>
      <c r="AM58" t="b">
        <v>1</v>
      </c>
      <c r="AN58">
        <v>0</v>
      </c>
    </row>
    <row r="59" spans="1:40" x14ac:dyDescent="0.3">
      <c r="A59" t="s">
        <v>124</v>
      </c>
      <c r="B59" t="s">
        <v>41</v>
      </c>
      <c r="C59" t="s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499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 t="s">
        <v>52</v>
      </c>
      <c r="U59">
        <v>0</v>
      </c>
      <c r="V59">
        <v>9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1014</v>
      </c>
      <c r="AD59">
        <v>0</v>
      </c>
      <c r="AE59">
        <v>2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40</v>
      </c>
      <c r="AM59" t="b">
        <v>0</v>
      </c>
      <c r="AN59">
        <v>0</v>
      </c>
    </row>
    <row r="60" spans="1:40" x14ac:dyDescent="0.3">
      <c r="A60" t="s">
        <v>125</v>
      </c>
      <c r="B60" t="s">
        <v>41</v>
      </c>
      <c r="C60" t="s">
        <v>78</v>
      </c>
      <c r="D60">
        <v>1.4</v>
      </c>
      <c r="E60">
        <v>0</v>
      </c>
      <c r="F60">
        <v>0</v>
      </c>
      <c r="G60">
        <v>18</v>
      </c>
      <c r="H60">
        <v>0</v>
      </c>
      <c r="I60">
        <v>21</v>
      </c>
      <c r="J60">
        <v>410</v>
      </c>
      <c r="K60">
        <v>0</v>
      </c>
      <c r="L60">
        <v>0</v>
      </c>
      <c r="M60">
        <v>0</v>
      </c>
      <c r="N60">
        <v>0</v>
      </c>
      <c r="O60">
        <v>8</v>
      </c>
      <c r="P60">
        <v>4</v>
      </c>
      <c r="Q60">
        <v>0</v>
      </c>
      <c r="R60">
        <v>4</v>
      </c>
      <c r="S60">
        <v>14.6</v>
      </c>
      <c r="T60" t="s">
        <v>43</v>
      </c>
      <c r="U60">
        <v>90</v>
      </c>
      <c r="V60">
        <v>18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42818</v>
      </c>
      <c r="AD60">
        <v>0</v>
      </c>
      <c r="AE60">
        <v>1</v>
      </c>
      <c r="AF60">
        <v>4</v>
      </c>
      <c r="AG60">
        <v>4</v>
      </c>
      <c r="AH60">
        <v>0</v>
      </c>
      <c r="AI60">
        <v>0</v>
      </c>
      <c r="AJ60">
        <v>0</v>
      </c>
      <c r="AK60">
        <v>0</v>
      </c>
      <c r="AL60">
        <v>45</v>
      </c>
      <c r="AM60" t="b">
        <v>0</v>
      </c>
      <c r="AN60">
        <v>0</v>
      </c>
    </row>
    <row r="61" spans="1:40" x14ac:dyDescent="0.3">
      <c r="A61" t="s">
        <v>126</v>
      </c>
      <c r="B61" t="s">
        <v>41</v>
      </c>
      <c r="C61" t="s">
        <v>98</v>
      </c>
      <c r="D61">
        <v>1.8</v>
      </c>
      <c r="E61">
        <v>0</v>
      </c>
      <c r="F61">
        <v>0</v>
      </c>
      <c r="G61">
        <v>0</v>
      </c>
      <c r="H61">
        <v>0</v>
      </c>
      <c r="I61"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66</v>
      </c>
      <c r="U61">
        <v>0</v>
      </c>
      <c r="V61">
        <v>7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172673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45</v>
      </c>
      <c r="AM61" t="b">
        <v>0</v>
      </c>
      <c r="AN61">
        <v>0</v>
      </c>
    </row>
    <row r="62" spans="1:40" x14ac:dyDescent="0.3">
      <c r="A62" t="s">
        <v>127</v>
      </c>
      <c r="B62" t="s">
        <v>41</v>
      </c>
      <c r="C62" t="s">
        <v>42</v>
      </c>
      <c r="D62">
        <v>2.4</v>
      </c>
      <c r="E62">
        <v>0</v>
      </c>
      <c r="F62">
        <v>0</v>
      </c>
      <c r="G62">
        <v>0</v>
      </c>
      <c r="H62">
        <v>0</v>
      </c>
      <c r="I62">
        <v>0</v>
      </c>
      <c r="J62">
        <v>364</v>
      </c>
      <c r="K62">
        <v>0</v>
      </c>
      <c r="L62">
        <v>0</v>
      </c>
      <c r="M62">
        <v>0</v>
      </c>
      <c r="N62">
        <v>0</v>
      </c>
      <c r="O62">
        <v>7</v>
      </c>
      <c r="P62">
        <v>0</v>
      </c>
      <c r="Q62">
        <v>0</v>
      </c>
      <c r="R62">
        <v>0</v>
      </c>
      <c r="S62">
        <v>0</v>
      </c>
      <c r="T62" t="s">
        <v>43</v>
      </c>
      <c r="U62">
        <v>0</v>
      </c>
      <c r="V62">
        <v>16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5201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45</v>
      </c>
      <c r="AM62" t="b">
        <v>1</v>
      </c>
      <c r="AN62">
        <v>0</v>
      </c>
    </row>
    <row r="63" spans="1:40" x14ac:dyDescent="0.3">
      <c r="A63" t="s">
        <v>128</v>
      </c>
      <c r="B63" t="s">
        <v>41</v>
      </c>
      <c r="C63" t="s">
        <v>94</v>
      </c>
      <c r="D63">
        <v>3.6</v>
      </c>
      <c r="E63">
        <v>0</v>
      </c>
      <c r="F63">
        <v>0</v>
      </c>
      <c r="G63">
        <v>0</v>
      </c>
      <c r="H63">
        <v>0</v>
      </c>
      <c r="I63">
        <v>0</v>
      </c>
      <c r="J63">
        <v>302</v>
      </c>
      <c r="K63">
        <v>0</v>
      </c>
      <c r="L63">
        <v>0</v>
      </c>
      <c r="M63">
        <v>0</v>
      </c>
      <c r="N63">
        <v>0</v>
      </c>
      <c r="O63">
        <v>10</v>
      </c>
      <c r="P63">
        <v>0</v>
      </c>
      <c r="Q63">
        <v>0</v>
      </c>
      <c r="R63">
        <v>0</v>
      </c>
      <c r="S63">
        <v>0</v>
      </c>
      <c r="T63" t="s">
        <v>69</v>
      </c>
      <c r="U63">
        <v>0</v>
      </c>
      <c r="V63">
        <v>19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238382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55</v>
      </c>
      <c r="AM63" t="b">
        <v>0</v>
      </c>
      <c r="AN63">
        <v>0</v>
      </c>
    </row>
    <row r="64" spans="1:40" x14ac:dyDescent="0.3">
      <c r="A64" t="s">
        <v>129</v>
      </c>
      <c r="B64" t="s">
        <v>41</v>
      </c>
      <c r="C64" t="s">
        <v>91</v>
      </c>
      <c r="D64">
        <v>2.8</v>
      </c>
      <c r="E64">
        <v>0</v>
      </c>
      <c r="F64">
        <v>0</v>
      </c>
      <c r="G64">
        <v>11</v>
      </c>
      <c r="H64">
        <v>0</v>
      </c>
      <c r="I64">
        <v>22.4</v>
      </c>
      <c r="J64">
        <v>33</v>
      </c>
      <c r="K64">
        <v>0</v>
      </c>
      <c r="L64">
        <v>0</v>
      </c>
      <c r="M64">
        <v>0</v>
      </c>
      <c r="N64">
        <v>0</v>
      </c>
      <c r="O64">
        <v>2</v>
      </c>
      <c r="P64">
        <v>2</v>
      </c>
      <c r="Q64">
        <v>0</v>
      </c>
      <c r="R64">
        <v>4.4000000000000004</v>
      </c>
      <c r="S64">
        <v>13.2</v>
      </c>
      <c r="T64" t="s">
        <v>43</v>
      </c>
      <c r="U64">
        <v>90</v>
      </c>
      <c r="V64">
        <v>3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342130</v>
      </c>
      <c r="AD64">
        <v>0</v>
      </c>
      <c r="AE64">
        <v>0</v>
      </c>
      <c r="AF64">
        <v>2</v>
      </c>
      <c r="AG64">
        <v>8</v>
      </c>
      <c r="AH64">
        <v>1</v>
      </c>
      <c r="AI64">
        <v>0</v>
      </c>
      <c r="AJ64">
        <v>0</v>
      </c>
      <c r="AK64">
        <v>0</v>
      </c>
      <c r="AL64">
        <v>50</v>
      </c>
      <c r="AM64" t="b">
        <v>0</v>
      </c>
      <c r="AN64">
        <v>0</v>
      </c>
    </row>
    <row r="65" spans="1:40" x14ac:dyDescent="0.3">
      <c r="A65" t="s">
        <v>130</v>
      </c>
      <c r="B65" t="s">
        <v>41</v>
      </c>
      <c r="C65" t="s">
        <v>94</v>
      </c>
      <c r="D65">
        <v>3.3</v>
      </c>
      <c r="E65">
        <v>0</v>
      </c>
      <c r="F65">
        <v>1</v>
      </c>
      <c r="G65">
        <v>26</v>
      </c>
      <c r="H65">
        <v>1</v>
      </c>
      <c r="I65">
        <v>0.6</v>
      </c>
      <c r="J65">
        <v>308</v>
      </c>
      <c r="K65">
        <v>0</v>
      </c>
      <c r="L65">
        <v>0</v>
      </c>
      <c r="M65">
        <v>0</v>
      </c>
      <c r="N65">
        <v>0</v>
      </c>
      <c r="O65">
        <v>10</v>
      </c>
      <c r="P65">
        <v>0</v>
      </c>
      <c r="Q65">
        <v>0</v>
      </c>
      <c r="R65">
        <v>3.1</v>
      </c>
      <c r="S65">
        <v>26.2</v>
      </c>
      <c r="T65" t="s">
        <v>69</v>
      </c>
      <c r="U65">
        <v>90</v>
      </c>
      <c r="V65">
        <v>19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56953</v>
      </c>
      <c r="AD65">
        <v>0</v>
      </c>
      <c r="AE65">
        <v>2</v>
      </c>
      <c r="AF65">
        <v>0</v>
      </c>
      <c r="AG65">
        <v>4</v>
      </c>
      <c r="AH65">
        <v>7</v>
      </c>
      <c r="AI65">
        <v>0</v>
      </c>
      <c r="AJ65">
        <v>0</v>
      </c>
      <c r="AK65">
        <v>0</v>
      </c>
      <c r="AL65">
        <v>50</v>
      </c>
      <c r="AM65" t="b">
        <v>0</v>
      </c>
      <c r="AN65">
        <v>0</v>
      </c>
    </row>
    <row r="66" spans="1:40" x14ac:dyDescent="0.3">
      <c r="A66" t="s">
        <v>131</v>
      </c>
      <c r="B66" t="s">
        <v>41</v>
      </c>
      <c r="C66" t="s">
        <v>85</v>
      </c>
      <c r="D66">
        <v>1.4</v>
      </c>
      <c r="E66">
        <v>1</v>
      </c>
      <c r="F66">
        <v>3</v>
      </c>
      <c r="G66">
        <v>40</v>
      </c>
      <c r="H66">
        <v>1</v>
      </c>
      <c r="I66">
        <v>14.1</v>
      </c>
      <c r="J66">
        <v>73</v>
      </c>
      <c r="K66">
        <v>0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6.6</v>
      </c>
      <c r="S66">
        <v>49.6</v>
      </c>
      <c r="T66" t="s">
        <v>43</v>
      </c>
      <c r="U66">
        <v>90</v>
      </c>
      <c r="V66">
        <v>2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8029</v>
      </c>
      <c r="AD66">
        <v>0</v>
      </c>
      <c r="AE66">
        <v>0</v>
      </c>
      <c r="AF66">
        <v>2</v>
      </c>
      <c r="AG66">
        <v>2</v>
      </c>
      <c r="AH66">
        <v>12</v>
      </c>
      <c r="AI66">
        <v>0</v>
      </c>
      <c r="AJ66">
        <v>0</v>
      </c>
      <c r="AK66">
        <v>0</v>
      </c>
      <c r="AL66">
        <v>45</v>
      </c>
      <c r="AM66" t="b">
        <v>1</v>
      </c>
      <c r="AN66">
        <v>0</v>
      </c>
    </row>
    <row r="67" spans="1:40" x14ac:dyDescent="0.3">
      <c r="A67" t="s">
        <v>132</v>
      </c>
      <c r="B67" t="s">
        <v>41</v>
      </c>
      <c r="C67" t="s">
        <v>51</v>
      </c>
      <c r="D67">
        <v>5.5</v>
      </c>
      <c r="E67">
        <v>0</v>
      </c>
      <c r="F67">
        <v>0</v>
      </c>
      <c r="G67">
        <v>13</v>
      </c>
      <c r="H67">
        <v>0</v>
      </c>
      <c r="I67">
        <v>20.9</v>
      </c>
      <c r="J67">
        <v>285</v>
      </c>
      <c r="K67">
        <v>0</v>
      </c>
      <c r="L67">
        <v>0</v>
      </c>
      <c r="M67">
        <v>0</v>
      </c>
      <c r="N67">
        <v>0</v>
      </c>
      <c r="O67">
        <v>4</v>
      </c>
      <c r="P67">
        <v>2</v>
      </c>
      <c r="Q67">
        <v>0</v>
      </c>
      <c r="R67">
        <v>3.5</v>
      </c>
      <c r="S67">
        <v>12.2</v>
      </c>
      <c r="T67" t="s">
        <v>52</v>
      </c>
      <c r="U67">
        <v>90</v>
      </c>
      <c r="V67">
        <v>9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4694983</v>
      </c>
      <c r="AD67">
        <v>0</v>
      </c>
      <c r="AE67">
        <v>2</v>
      </c>
      <c r="AF67">
        <v>2</v>
      </c>
      <c r="AG67">
        <v>2</v>
      </c>
      <c r="AH67">
        <v>1</v>
      </c>
      <c r="AI67">
        <v>0</v>
      </c>
      <c r="AJ67">
        <v>0</v>
      </c>
      <c r="AK67">
        <v>0</v>
      </c>
      <c r="AL67">
        <v>75</v>
      </c>
      <c r="AM67" t="b">
        <v>0</v>
      </c>
      <c r="AN67">
        <v>0</v>
      </c>
    </row>
    <row r="68" spans="1:40" x14ac:dyDescent="0.3">
      <c r="A68" t="s">
        <v>133</v>
      </c>
      <c r="B68" t="s">
        <v>41</v>
      </c>
      <c r="C68" t="s">
        <v>78</v>
      </c>
      <c r="D68">
        <v>1.4</v>
      </c>
      <c r="E68">
        <v>0</v>
      </c>
      <c r="F68">
        <v>0</v>
      </c>
      <c r="G68">
        <v>0</v>
      </c>
      <c r="H68">
        <v>0</v>
      </c>
      <c r="I68">
        <v>0</v>
      </c>
      <c r="J68">
        <v>413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0</v>
      </c>
      <c r="R68">
        <v>0</v>
      </c>
      <c r="S68">
        <v>0</v>
      </c>
      <c r="T68" t="s">
        <v>43</v>
      </c>
      <c r="U68">
        <v>0</v>
      </c>
      <c r="V68">
        <v>18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3550</v>
      </c>
      <c r="AD68">
        <v>0</v>
      </c>
      <c r="AE68">
        <v>1</v>
      </c>
      <c r="AF68">
        <v>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45</v>
      </c>
      <c r="AM68" t="b">
        <v>0</v>
      </c>
      <c r="AN68">
        <v>0</v>
      </c>
    </row>
    <row r="69" spans="1:40" x14ac:dyDescent="0.3">
      <c r="A69" t="s">
        <v>134</v>
      </c>
      <c r="B69" t="s">
        <v>41</v>
      </c>
      <c r="C69" t="s">
        <v>74</v>
      </c>
      <c r="D69">
        <v>3.5</v>
      </c>
      <c r="E69">
        <v>1</v>
      </c>
      <c r="F69">
        <v>0</v>
      </c>
      <c r="G69">
        <v>27</v>
      </c>
      <c r="H69">
        <v>1</v>
      </c>
      <c r="I69">
        <v>4.7</v>
      </c>
      <c r="J69">
        <v>139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1</v>
      </c>
      <c r="S69">
        <v>3.2</v>
      </c>
      <c r="T69" t="s">
        <v>75</v>
      </c>
      <c r="U69">
        <v>64</v>
      </c>
      <c r="V69">
        <v>8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280300</v>
      </c>
      <c r="AD69">
        <v>0</v>
      </c>
      <c r="AE69">
        <v>1</v>
      </c>
      <c r="AF69">
        <v>0</v>
      </c>
      <c r="AG69">
        <v>2</v>
      </c>
      <c r="AH69">
        <v>9</v>
      </c>
      <c r="AI69">
        <v>0</v>
      </c>
      <c r="AJ69">
        <v>0</v>
      </c>
      <c r="AK69">
        <v>0</v>
      </c>
      <c r="AL69">
        <v>60</v>
      </c>
      <c r="AM69" t="b">
        <v>0</v>
      </c>
      <c r="AN69">
        <v>0</v>
      </c>
    </row>
    <row r="70" spans="1:40" x14ac:dyDescent="0.3">
      <c r="A70" t="s">
        <v>135</v>
      </c>
      <c r="B70" t="s">
        <v>41</v>
      </c>
      <c r="C70" t="s">
        <v>104</v>
      </c>
      <c r="D70">
        <v>1.4</v>
      </c>
      <c r="E70">
        <v>0</v>
      </c>
      <c r="F70">
        <v>0</v>
      </c>
      <c r="G70">
        <v>9</v>
      </c>
      <c r="H70">
        <v>0</v>
      </c>
      <c r="I70">
        <v>0.1</v>
      </c>
      <c r="J70">
        <v>106</v>
      </c>
      <c r="K70">
        <v>0</v>
      </c>
      <c r="L70">
        <v>0</v>
      </c>
      <c r="M70">
        <v>0</v>
      </c>
      <c r="N70">
        <v>0</v>
      </c>
      <c r="O70">
        <v>9</v>
      </c>
      <c r="P70">
        <v>1</v>
      </c>
      <c r="Q70">
        <v>0</v>
      </c>
      <c r="R70">
        <v>1.6</v>
      </c>
      <c r="S70">
        <v>12.2</v>
      </c>
      <c r="T70" t="s">
        <v>46</v>
      </c>
      <c r="U70">
        <v>90</v>
      </c>
      <c r="V70">
        <v>14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147708</v>
      </c>
      <c r="AD70">
        <v>0</v>
      </c>
      <c r="AE70">
        <v>2</v>
      </c>
      <c r="AF70">
        <v>1</v>
      </c>
      <c r="AG70">
        <v>4</v>
      </c>
      <c r="AH70">
        <v>2</v>
      </c>
      <c r="AI70">
        <v>0</v>
      </c>
      <c r="AJ70">
        <v>0</v>
      </c>
      <c r="AK70">
        <v>0</v>
      </c>
      <c r="AL70">
        <v>45</v>
      </c>
      <c r="AM70" t="b">
        <v>0</v>
      </c>
      <c r="AN70">
        <v>0</v>
      </c>
    </row>
    <row r="71" spans="1:40" x14ac:dyDescent="0.3">
      <c r="A71" t="s">
        <v>136</v>
      </c>
      <c r="B71" t="s">
        <v>41</v>
      </c>
      <c r="C71" t="s">
        <v>54</v>
      </c>
      <c r="D71">
        <v>1.4</v>
      </c>
      <c r="E71">
        <v>0</v>
      </c>
      <c r="F71">
        <v>0</v>
      </c>
      <c r="G71">
        <v>0</v>
      </c>
      <c r="H71">
        <v>0</v>
      </c>
      <c r="I71">
        <v>0</v>
      </c>
      <c r="J71">
        <v>399</v>
      </c>
      <c r="K71">
        <v>0</v>
      </c>
      <c r="L71">
        <v>0</v>
      </c>
      <c r="M71">
        <v>0</v>
      </c>
      <c r="N71">
        <v>0</v>
      </c>
      <c r="O71">
        <v>7</v>
      </c>
      <c r="P71">
        <v>0</v>
      </c>
      <c r="Q71">
        <v>0</v>
      </c>
      <c r="R71">
        <v>0</v>
      </c>
      <c r="S71">
        <v>0</v>
      </c>
      <c r="T71" t="s">
        <v>43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6448</v>
      </c>
      <c r="AD71">
        <v>0</v>
      </c>
      <c r="AE71">
        <v>0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45</v>
      </c>
      <c r="AM71" t="b">
        <v>0</v>
      </c>
      <c r="AN71">
        <v>0</v>
      </c>
    </row>
    <row r="72" spans="1:40" x14ac:dyDescent="0.3">
      <c r="A72" t="s">
        <v>137</v>
      </c>
      <c r="B72" t="s">
        <v>41</v>
      </c>
      <c r="C72" t="s">
        <v>98</v>
      </c>
      <c r="D72">
        <v>2.4</v>
      </c>
      <c r="E72">
        <v>0</v>
      </c>
      <c r="F72">
        <v>2</v>
      </c>
      <c r="G72">
        <v>30</v>
      </c>
      <c r="H72">
        <v>1</v>
      </c>
      <c r="I72">
        <v>0.1</v>
      </c>
      <c r="J72">
        <v>26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2.2000000000000002</v>
      </c>
      <c r="S72">
        <v>22.2</v>
      </c>
      <c r="T72" t="s">
        <v>66</v>
      </c>
      <c r="U72">
        <v>90</v>
      </c>
      <c r="V72">
        <v>7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163701</v>
      </c>
      <c r="AD72">
        <v>0</v>
      </c>
      <c r="AE72">
        <v>2</v>
      </c>
      <c r="AF72">
        <v>0</v>
      </c>
      <c r="AG72">
        <v>0</v>
      </c>
      <c r="AH72">
        <v>8</v>
      </c>
      <c r="AI72">
        <v>0</v>
      </c>
      <c r="AJ72">
        <v>0</v>
      </c>
      <c r="AK72">
        <v>0</v>
      </c>
      <c r="AL72">
        <v>45</v>
      </c>
      <c r="AM72" t="b">
        <v>0</v>
      </c>
      <c r="AN72">
        <v>0</v>
      </c>
    </row>
    <row r="73" spans="1:40" x14ac:dyDescent="0.3">
      <c r="A73" t="s">
        <v>138</v>
      </c>
      <c r="B73" t="s">
        <v>41</v>
      </c>
      <c r="C73" t="s">
        <v>104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122</v>
      </c>
      <c r="K73">
        <v>0</v>
      </c>
      <c r="L73">
        <v>0</v>
      </c>
      <c r="M73">
        <v>0</v>
      </c>
      <c r="N73">
        <v>0</v>
      </c>
      <c r="O73">
        <v>9</v>
      </c>
      <c r="P73">
        <v>0</v>
      </c>
      <c r="Q73">
        <v>0</v>
      </c>
      <c r="R73">
        <v>0</v>
      </c>
      <c r="S73">
        <v>0</v>
      </c>
      <c r="T73" t="s">
        <v>46</v>
      </c>
      <c r="U73">
        <v>0</v>
      </c>
      <c r="V73">
        <v>14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1005</v>
      </c>
      <c r="AD73">
        <v>0</v>
      </c>
      <c r="AE73">
        <v>2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40</v>
      </c>
      <c r="AM73" t="b">
        <v>0</v>
      </c>
      <c r="AN73">
        <v>0</v>
      </c>
    </row>
    <row r="74" spans="1:40" x14ac:dyDescent="0.3">
      <c r="A74" t="s">
        <v>139</v>
      </c>
      <c r="B74" t="s">
        <v>41</v>
      </c>
      <c r="C74" t="s">
        <v>68</v>
      </c>
      <c r="D74">
        <v>1.3</v>
      </c>
      <c r="E74">
        <v>0</v>
      </c>
      <c r="F74">
        <v>0</v>
      </c>
      <c r="G74">
        <v>0</v>
      </c>
      <c r="H74">
        <v>0</v>
      </c>
      <c r="I74">
        <v>0</v>
      </c>
      <c r="J74">
        <v>459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0</v>
      </c>
      <c r="S74">
        <v>0</v>
      </c>
      <c r="T74" t="s">
        <v>69</v>
      </c>
      <c r="U74">
        <v>0</v>
      </c>
      <c r="V74">
        <v>13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36776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50</v>
      </c>
      <c r="AM74" t="b">
        <v>1</v>
      </c>
      <c r="AN74">
        <v>0</v>
      </c>
    </row>
    <row r="75" spans="1:40" x14ac:dyDescent="0.3">
      <c r="A75" t="s">
        <v>140</v>
      </c>
      <c r="B75" t="s">
        <v>41</v>
      </c>
      <c r="C75" t="s">
        <v>65</v>
      </c>
      <c r="D75">
        <v>0.5</v>
      </c>
      <c r="E75">
        <v>0</v>
      </c>
      <c r="F75">
        <v>0</v>
      </c>
      <c r="G75">
        <v>0</v>
      </c>
      <c r="H75">
        <v>0</v>
      </c>
      <c r="I75">
        <v>0</v>
      </c>
      <c r="J75">
        <v>174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66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24639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40</v>
      </c>
      <c r="AM75" t="b">
        <v>1</v>
      </c>
      <c r="AN75">
        <v>0</v>
      </c>
    </row>
    <row r="76" spans="1:40" x14ac:dyDescent="0.3">
      <c r="A76" t="s">
        <v>141</v>
      </c>
      <c r="B76" t="s">
        <v>41</v>
      </c>
      <c r="C76" t="s">
        <v>65</v>
      </c>
      <c r="D76">
        <v>1.4</v>
      </c>
      <c r="E76">
        <v>0</v>
      </c>
      <c r="F76">
        <v>0</v>
      </c>
      <c r="G76">
        <v>11</v>
      </c>
      <c r="H76">
        <v>0</v>
      </c>
      <c r="I76">
        <v>1.9</v>
      </c>
      <c r="J76">
        <v>170</v>
      </c>
      <c r="K76">
        <v>0</v>
      </c>
      <c r="L76">
        <v>0</v>
      </c>
      <c r="M76">
        <v>0</v>
      </c>
      <c r="N76">
        <v>0</v>
      </c>
      <c r="O76">
        <v>1</v>
      </c>
      <c r="P76">
        <v>2</v>
      </c>
      <c r="Q76">
        <v>0</v>
      </c>
      <c r="R76">
        <v>1.6</v>
      </c>
      <c r="S76">
        <v>13.8</v>
      </c>
      <c r="T76" t="s">
        <v>66</v>
      </c>
      <c r="U76">
        <v>90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74150</v>
      </c>
      <c r="AD76">
        <v>0</v>
      </c>
      <c r="AE76">
        <v>2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45</v>
      </c>
      <c r="AM76" t="b">
        <v>1</v>
      </c>
      <c r="AN76">
        <v>0</v>
      </c>
    </row>
    <row r="77" spans="1:40" x14ac:dyDescent="0.3">
      <c r="A77" t="s">
        <v>142</v>
      </c>
      <c r="B77" t="s">
        <v>41</v>
      </c>
      <c r="C77" t="s">
        <v>60</v>
      </c>
      <c r="D77">
        <v>2.4</v>
      </c>
      <c r="E77">
        <v>0</v>
      </c>
      <c r="F77">
        <v>0</v>
      </c>
      <c r="G77">
        <v>20</v>
      </c>
      <c r="H77">
        <v>0</v>
      </c>
      <c r="I77">
        <v>0.5</v>
      </c>
      <c r="J77">
        <v>484</v>
      </c>
      <c r="K77">
        <v>0</v>
      </c>
      <c r="L77">
        <v>0</v>
      </c>
      <c r="M77">
        <v>0</v>
      </c>
      <c r="N77">
        <v>0</v>
      </c>
      <c r="O77">
        <v>5</v>
      </c>
      <c r="P77">
        <v>2</v>
      </c>
      <c r="Q77">
        <v>0</v>
      </c>
      <c r="R77">
        <v>3.1</v>
      </c>
      <c r="S77">
        <v>24.8</v>
      </c>
      <c r="T77" t="s">
        <v>43</v>
      </c>
      <c r="U77">
        <v>90</v>
      </c>
      <c r="V77">
        <v>11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71840</v>
      </c>
      <c r="AD77">
        <v>0</v>
      </c>
      <c r="AE77">
        <v>1</v>
      </c>
      <c r="AF77">
        <v>2</v>
      </c>
      <c r="AG77">
        <v>6</v>
      </c>
      <c r="AH77">
        <v>1</v>
      </c>
      <c r="AI77">
        <v>0</v>
      </c>
      <c r="AJ77">
        <v>0</v>
      </c>
      <c r="AK77">
        <v>0</v>
      </c>
      <c r="AL77">
        <v>45</v>
      </c>
      <c r="AM77" t="b">
        <v>0</v>
      </c>
      <c r="AN77">
        <v>0</v>
      </c>
    </row>
    <row r="78" spans="1:40" x14ac:dyDescent="0.3">
      <c r="A78" t="s">
        <v>143</v>
      </c>
      <c r="B78" t="s">
        <v>41</v>
      </c>
      <c r="C78" t="s">
        <v>54</v>
      </c>
      <c r="D78">
        <v>1.4</v>
      </c>
      <c r="E78">
        <v>0</v>
      </c>
      <c r="F78">
        <v>0</v>
      </c>
      <c r="G78">
        <v>11</v>
      </c>
      <c r="H78">
        <v>0</v>
      </c>
      <c r="I78">
        <v>1.7</v>
      </c>
      <c r="J78">
        <v>523</v>
      </c>
      <c r="K78">
        <v>0</v>
      </c>
      <c r="L78">
        <v>0</v>
      </c>
      <c r="M78">
        <v>0</v>
      </c>
      <c r="N78">
        <v>0</v>
      </c>
      <c r="O78">
        <v>7</v>
      </c>
      <c r="P78">
        <v>2</v>
      </c>
      <c r="Q78">
        <v>0</v>
      </c>
      <c r="R78">
        <v>1</v>
      </c>
      <c r="S78">
        <v>8.6</v>
      </c>
      <c r="T78" t="s">
        <v>43</v>
      </c>
      <c r="U78">
        <v>90</v>
      </c>
      <c r="V78">
        <v>15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7659</v>
      </c>
      <c r="AD78">
        <v>0</v>
      </c>
      <c r="AE78">
        <v>0</v>
      </c>
      <c r="AF78">
        <v>2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45</v>
      </c>
      <c r="AM78" t="b">
        <v>0</v>
      </c>
      <c r="AN78">
        <v>0</v>
      </c>
    </row>
    <row r="79" spans="1:40" x14ac:dyDescent="0.3">
      <c r="A79" t="s">
        <v>144</v>
      </c>
      <c r="B79" t="s">
        <v>41</v>
      </c>
      <c r="C79" t="s">
        <v>91</v>
      </c>
      <c r="D79">
        <v>2.4</v>
      </c>
      <c r="E79">
        <v>0</v>
      </c>
      <c r="F79">
        <v>0</v>
      </c>
      <c r="G79">
        <v>16</v>
      </c>
      <c r="H79">
        <v>0</v>
      </c>
      <c r="I79">
        <v>1.3</v>
      </c>
      <c r="J79">
        <v>44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0</v>
      </c>
      <c r="R79">
        <v>2.2000000000000002</v>
      </c>
      <c r="S79">
        <v>20.8</v>
      </c>
      <c r="T79" t="s">
        <v>43</v>
      </c>
      <c r="U79">
        <v>90</v>
      </c>
      <c r="V79">
        <v>3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22328</v>
      </c>
      <c r="AD79">
        <v>0</v>
      </c>
      <c r="AE79">
        <v>0</v>
      </c>
      <c r="AF79">
        <v>2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45</v>
      </c>
      <c r="AM79" t="b">
        <v>0</v>
      </c>
      <c r="AN79">
        <v>0</v>
      </c>
    </row>
    <row r="80" spans="1:40" x14ac:dyDescent="0.3">
      <c r="A80" t="s">
        <v>145</v>
      </c>
      <c r="B80" t="s">
        <v>41</v>
      </c>
      <c r="C80" t="s">
        <v>85</v>
      </c>
      <c r="D80">
        <v>1.4</v>
      </c>
      <c r="E80">
        <v>0</v>
      </c>
      <c r="F80">
        <v>1</v>
      </c>
      <c r="G80">
        <v>29</v>
      </c>
      <c r="H80">
        <v>1</v>
      </c>
      <c r="I80">
        <v>0.1</v>
      </c>
      <c r="J80">
        <v>71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0</v>
      </c>
      <c r="R80">
        <v>3.7</v>
      </c>
      <c r="S80">
        <v>37</v>
      </c>
      <c r="T80" t="s">
        <v>43</v>
      </c>
      <c r="U80">
        <v>90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4990</v>
      </c>
      <c r="AD80">
        <v>0</v>
      </c>
      <c r="AE80">
        <v>0</v>
      </c>
      <c r="AF80">
        <v>2</v>
      </c>
      <c r="AG80">
        <v>0</v>
      </c>
      <c r="AH80">
        <v>7</v>
      </c>
      <c r="AI80">
        <v>0</v>
      </c>
      <c r="AJ80">
        <v>0</v>
      </c>
      <c r="AK80">
        <v>0</v>
      </c>
      <c r="AL80">
        <v>45</v>
      </c>
      <c r="AM80" t="b">
        <v>1</v>
      </c>
      <c r="AN80">
        <v>0</v>
      </c>
    </row>
    <row r="81" spans="1:40" x14ac:dyDescent="0.3">
      <c r="A81" t="s">
        <v>146</v>
      </c>
      <c r="B81" t="s">
        <v>41</v>
      </c>
      <c r="C81" t="s">
        <v>104</v>
      </c>
      <c r="D81">
        <v>0.5</v>
      </c>
      <c r="E81">
        <v>0</v>
      </c>
      <c r="F81">
        <v>0</v>
      </c>
      <c r="G81">
        <v>0</v>
      </c>
      <c r="H81">
        <v>0</v>
      </c>
      <c r="I81">
        <v>0</v>
      </c>
      <c r="J81">
        <v>543</v>
      </c>
      <c r="K81">
        <v>0</v>
      </c>
      <c r="L81">
        <v>0</v>
      </c>
      <c r="M81">
        <v>0</v>
      </c>
      <c r="N81">
        <v>0</v>
      </c>
      <c r="O81">
        <v>9</v>
      </c>
      <c r="P81">
        <v>0</v>
      </c>
      <c r="Q81">
        <v>0</v>
      </c>
      <c r="R81">
        <v>0</v>
      </c>
      <c r="S81">
        <v>0</v>
      </c>
      <c r="T81" t="s">
        <v>46</v>
      </c>
      <c r="U81">
        <v>0</v>
      </c>
      <c r="V81">
        <v>14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14644</v>
      </c>
      <c r="AD81">
        <v>0</v>
      </c>
      <c r="AE81">
        <v>2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40</v>
      </c>
      <c r="AM81" t="b">
        <v>0</v>
      </c>
      <c r="AN81">
        <v>0</v>
      </c>
    </row>
    <row r="82" spans="1:40" x14ac:dyDescent="0.3">
      <c r="A82" t="s">
        <v>147</v>
      </c>
      <c r="B82" t="s">
        <v>41</v>
      </c>
      <c r="C82" t="s">
        <v>42</v>
      </c>
      <c r="D82">
        <v>2.8</v>
      </c>
      <c r="E82">
        <v>0</v>
      </c>
      <c r="F82">
        <v>1</v>
      </c>
      <c r="G82">
        <v>32</v>
      </c>
      <c r="H82">
        <v>1</v>
      </c>
      <c r="I82">
        <v>41.4</v>
      </c>
      <c r="J82">
        <v>357</v>
      </c>
      <c r="K82">
        <v>0</v>
      </c>
      <c r="L82">
        <v>0</v>
      </c>
      <c r="M82">
        <v>0</v>
      </c>
      <c r="N82">
        <v>0</v>
      </c>
      <c r="O82">
        <v>7</v>
      </c>
      <c r="P82">
        <v>0</v>
      </c>
      <c r="Q82">
        <v>0</v>
      </c>
      <c r="R82">
        <v>7.1</v>
      </c>
      <c r="S82">
        <v>19.8</v>
      </c>
      <c r="T82" t="s">
        <v>43</v>
      </c>
      <c r="U82">
        <v>90</v>
      </c>
      <c r="V82">
        <v>16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1570068</v>
      </c>
      <c r="AD82">
        <v>0</v>
      </c>
      <c r="AE82">
        <v>0</v>
      </c>
      <c r="AF82">
        <v>2</v>
      </c>
      <c r="AG82">
        <v>10</v>
      </c>
      <c r="AH82">
        <v>7</v>
      </c>
      <c r="AI82">
        <v>0</v>
      </c>
      <c r="AJ82">
        <v>0</v>
      </c>
      <c r="AK82">
        <v>0</v>
      </c>
      <c r="AL82">
        <v>50</v>
      </c>
      <c r="AM82" t="b">
        <v>1</v>
      </c>
      <c r="AN82">
        <v>0</v>
      </c>
    </row>
    <row r="83" spans="1:40" x14ac:dyDescent="0.3">
      <c r="A83" t="s">
        <v>148</v>
      </c>
      <c r="B83" t="s">
        <v>41</v>
      </c>
      <c r="C83" t="s">
        <v>54</v>
      </c>
      <c r="D83">
        <v>1.4</v>
      </c>
      <c r="E83">
        <v>0</v>
      </c>
      <c r="F83">
        <v>0</v>
      </c>
      <c r="G83">
        <v>10</v>
      </c>
      <c r="H83">
        <v>0</v>
      </c>
      <c r="I83">
        <v>0.3</v>
      </c>
      <c r="J83">
        <v>507</v>
      </c>
      <c r="K83">
        <v>0</v>
      </c>
      <c r="L83">
        <v>0</v>
      </c>
      <c r="M83">
        <v>0</v>
      </c>
      <c r="N83">
        <v>0</v>
      </c>
      <c r="O83">
        <v>7</v>
      </c>
      <c r="P83">
        <v>2</v>
      </c>
      <c r="Q83">
        <v>0</v>
      </c>
      <c r="R83">
        <v>1.7</v>
      </c>
      <c r="S83">
        <v>16.8</v>
      </c>
      <c r="T83" t="s">
        <v>43</v>
      </c>
      <c r="U83">
        <v>82</v>
      </c>
      <c r="V83">
        <v>15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12386</v>
      </c>
      <c r="AD83">
        <v>0</v>
      </c>
      <c r="AE83">
        <v>0</v>
      </c>
      <c r="AF83">
        <v>2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45</v>
      </c>
      <c r="AM83" t="b">
        <v>0</v>
      </c>
      <c r="AN83">
        <v>0</v>
      </c>
    </row>
    <row r="84" spans="1:40" x14ac:dyDescent="0.3">
      <c r="A84" t="s">
        <v>149</v>
      </c>
      <c r="B84" t="s">
        <v>41</v>
      </c>
      <c r="C84" t="s">
        <v>78</v>
      </c>
      <c r="D84">
        <v>1.4</v>
      </c>
      <c r="E84">
        <v>0</v>
      </c>
      <c r="F84">
        <v>0</v>
      </c>
      <c r="G84">
        <v>10</v>
      </c>
      <c r="H84">
        <v>0</v>
      </c>
      <c r="I84">
        <v>4.2</v>
      </c>
      <c r="J84">
        <v>409</v>
      </c>
      <c r="K84">
        <v>0</v>
      </c>
      <c r="L84">
        <v>0</v>
      </c>
      <c r="M84">
        <v>0</v>
      </c>
      <c r="N84">
        <v>0</v>
      </c>
      <c r="O84">
        <v>8</v>
      </c>
      <c r="P84">
        <v>4</v>
      </c>
      <c r="Q84">
        <v>0</v>
      </c>
      <c r="R84">
        <v>2.8</v>
      </c>
      <c r="S84">
        <v>20.2</v>
      </c>
      <c r="T84" t="s">
        <v>43</v>
      </c>
      <c r="U84">
        <v>90</v>
      </c>
      <c r="V84">
        <v>18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98712</v>
      </c>
      <c r="AD84">
        <v>0</v>
      </c>
      <c r="AE84">
        <v>1</v>
      </c>
      <c r="AF84">
        <v>4</v>
      </c>
      <c r="AG84">
        <v>4</v>
      </c>
      <c r="AH84">
        <v>0</v>
      </c>
      <c r="AI84">
        <v>0</v>
      </c>
      <c r="AJ84">
        <v>0</v>
      </c>
      <c r="AK84">
        <v>0</v>
      </c>
      <c r="AL84">
        <v>45</v>
      </c>
      <c r="AM84" t="b">
        <v>0</v>
      </c>
      <c r="AN84">
        <v>0</v>
      </c>
    </row>
    <row r="85" spans="1:40" x14ac:dyDescent="0.3">
      <c r="A85" t="s">
        <v>150</v>
      </c>
      <c r="B85" t="s">
        <v>41</v>
      </c>
      <c r="C85" t="s">
        <v>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17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66</v>
      </c>
      <c r="U85">
        <v>0</v>
      </c>
      <c r="V85">
        <v>7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2728</v>
      </c>
      <c r="AD85">
        <v>0</v>
      </c>
      <c r="AE85">
        <v>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45</v>
      </c>
      <c r="AM85" t="b">
        <v>0</v>
      </c>
      <c r="AN85">
        <v>0</v>
      </c>
    </row>
    <row r="86" spans="1:40" x14ac:dyDescent="0.3">
      <c r="A86" t="s">
        <v>151</v>
      </c>
      <c r="B86" t="s">
        <v>41</v>
      </c>
      <c r="C86" t="s">
        <v>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309</v>
      </c>
      <c r="K86">
        <v>0</v>
      </c>
      <c r="L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0</v>
      </c>
      <c r="S86">
        <v>0</v>
      </c>
      <c r="T86" t="s">
        <v>69</v>
      </c>
      <c r="U86">
        <v>0</v>
      </c>
      <c r="V86">
        <v>19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62453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60</v>
      </c>
      <c r="AM86" t="b">
        <v>0</v>
      </c>
      <c r="AN86">
        <v>0</v>
      </c>
    </row>
    <row r="87" spans="1:40" x14ac:dyDescent="0.3">
      <c r="A87" t="s">
        <v>152</v>
      </c>
      <c r="B87" t="s">
        <v>41</v>
      </c>
      <c r="C87" t="s">
        <v>51</v>
      </c>
      <c r="D87">
        <v>4.5</v>
      </c>
      <c r="E87">
        <v>0</v>
      </c>
      <c r="F87">
        <v>0</v>
      </c>
      <c r="G87">
        <v>19</v>
      </c>
      <c r="H87">
        <v>0</v>
      </c>
      <c r="I87">
        <v>1.8</v>
      </c>
      <c r="J87">
        <v>276</v>
      </c>
      <c r="K87">
        <v>0</v>
      </c>
      <c r="L87">
        <v>0</v>
      </c>
      <c r="M87">
        <v>0</v>
      </c>
      <c r="N87">
        <v>0</v>
      </c>
      <c r="O87">
        <v>4</v>
      </c>
      <c r="P87">
        <v>2</v>
      </c>
      <c r="Q87">
        <v>0</v>
      </c>
      <c r="R87">
        <v>3.2</v>
      </c>
      <c r="S87">
        <v>30.4</v>
      </c>
      <c r="T87" t="s">
        <v>52</v>
      </c>
      <c r="U87">
        <v>90</v>
      </c>
      <c r="V87">
        <v>9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211558</v>
      </c>
      <c r="AD87">
        <v>0</v>
      </c>
      <c r="AE87">
        <v>2</v>
      </c>
      <c r="AF87">
        <v>2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60</v>
      </c>
      <c r="AM87" t="b">
        <v>0</v>
      </c>
      <c r="AN87">
        <v>0</v>
      </c>
    </row>
    <row r="88" spans="1:40" x14ac:dyDescent="0.3">
      <c r="A88" t="s">
        <v>153</v>
      </c>
      <c r="B88" t="s">
        <v>41</v>
      </c>
      <c r="C88" t="s">
        <v>42</v>
      </c>
      <c r="D88">
        <v>2.4</v>
      </c>
      <c r="E88">
        <v>0</v>
      </c>
      <c r="F88">
        <v>0</v>
      </c>
      <c r="G88">
        <v>3</v>
      </c>
      <c r="H88">
        <v>0</v>
      </c>
      <c r="I88">
        <v>0</v>
      </c>
      <c r="J88">
        <v>377</v>
      </c>
      <c r="K88">
        <v>0</v>
      </c>
      <c r="L88">
        <v>0</v>
      </c>
      <c r="M88">
        <v>0</v>
      </c>
      <c r="N88">
        <v>0</v>
      </c>
      <c r="O88">
        <v>7</v>
      </c>
      <c r="P88">
        <v>0</v>
      </c>
      <c r="Q88">
        <v>0</v>
      </c>
      <c r="R88">
        <v>0.1</v>
      </c>
      <c r="S88">
        <v>0.6</v>
      </c>
      <c r="T88" t="s">
        <v>43</v>
      </c>
      <c r="U88">
        <v>1</v>
      </c>
      <c r="V88">
        <v>16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191857</v>
      </c>
      <c r="AD88">
        <v>0</v>
      </c>
      <c r="AE88">
        <v>0</v>
      </c>
      <c r="AF88">
        <v>2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45</v>
      </c>
      <c r="AM88" t="b">
        <v>1</v>
      </c>
      <c r="AN88">
        <v>0</v>
      </c>
    </row>
    <row r="89" spans="1:40" x14ac:dyDescent="0.3">
      <c r="A89" t="s">
        <v>154</v>
      </c>
      <c r="B89" t="s">
        <v>41</v>
      </c>
      <c r="C89" t="s">
        <v>74</v>
      </c>
      <c r="D89">
        <v>1.5</v>
      </c>
      <c r="E89">
        <v>0</v>
      </c>
      <c r="F89">
        <v>0</v>
      </c>
      <c r="G89">
        <v>0</v>
      </c>
      <c r="H89">
        <v>0</v>
      </c>
      <c r="I89">
        <v>0</v>
      </c>
      <c r="J89">
        <v>138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 t="s">
        <v>75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29579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40</v>
      </c>
      <c r="AM89" t="b">
        <v>0</v>
      </c>
      <c r="AN89">
        <v>0</v>
      </c>
    </row>
    <row r="90" spans="1:40" x14ac:dyDescent="0.3">
      <c r="A90" t="s">
        <v>155</v>
      </c>
      <c r="B90" t="s">
        <v>41</v>
      </c>
      <c r="C90" t="s">
        <v>60</v>
      </c>
      <c r="D90">
        <v>2.4</v>
      </c>
      <c r="E90">
        <v>0</v>
      </c>
      <c r="F90">
        <v>0</v>
      </c>
      <c r="G90">
        <v>0</v>
      </c>
      <c r="H90">
        <v>0</v>
      </c>
      <c r="I90">
        <v>0</v>
      </c>
      <c r="J90">
        <v>474</v>
      </c>
      <c r="K90">
        <v>0</v>
      </c>
      <c r="L90">
        <v>0</v>
      </c>
      <c r="M90">
        <v>0</v>
      </c>
      <c r="N90">
        <v>0</v>
      </c>
      <c r="O90">
        <v>5</v>
      </c>
      <c r="P90">
        <v>0</v>
      </c>
      <c r="Q90">
        <v>0</v>
      </c>
      <c r="R90">
        <v>0</v>
      </c>
      <c r="S90">
        <v>0</v>
      </c>
      <c r="T90" t="s">
        <v>43</v>
      </c>
      <c r="U90">
        <v>0</v>
      </c>
      <c r="V90">
        <v>11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25170</v>
      </c>
      <c r="AD90">
        <v>0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45</v>
      </c>
      <c r="AM90" t="b">
        <v>0</v>
      </c>
      <c r="AN90">
        <v>0</v>
      </c>
    </row>
    <row r="91" spans="1:40" x14ac:dyDescent="0.3">
      <c r="A91" t="s">
        <v>156</v>
      </c>
      <c r="B91" t="s">
        <v>41</v>
      </c>
      <c r="C91" t="s">
        <v>80</v>
      </c>
      <c r="D91">
        <v>0.5</v>
      </c>
      <c r="E91">
        <v>0</v>
      </c>
      <c r="F91">
        <v>0</v>
      </c>
      <c r="G91">
        <v>0</v>
      </c>
      <c r="H91">
        <v>0</v>
      </c>
      <c r="I91">
        <v>0</v>
      </c>
      <c r="J91">
        <v>243</v>
      </c>
      <c r="K91">
        <v>0</v>
      </c>
      <c r="L91">
        <v>0</v>
      </c>
      <c r="M91">
        <v>0</v>
      </c>
      <c r="N91">
        <v>0</v>
      </c>
      <c r="O91">
        <v>5</v>
      </c>
      <c r="P91">
        <v>0</v>
      </c>
      <c r="Q91">
        <v>0</v>
      </c>
      <c r="R91">
        <v>0</v>
      </c>
      <c r="S91">
        <v>0</v>
      </c>
      <c r="T91" t="s">
        <v>43</v>
      </c>
      <c r="U91">
        <v>0</v>
      </c>
      <c r="V91">
        <v>20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16752</v>
      </c>
      <c r="AD91">
        <v>0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40</v>
      </c>
      <c r="AM91" t="b">
        <v>1</v>
      </c>
      <c r="AN91">
        <v>0</v>
      </c>
    </row>
    <row r="92" spans="1:40" x14ac:dyDescent="0.3">
      <c r="A92" t="s">
        <v>157</v>
      </c>
      <c r="B92" t="s">
        <v>41</v>
      </c>
      <c r="C92" t="s">
        <v>48</v>
      </c>
      <c r="D92">
        <v>1.9</v>
      </c>
      <c r="E92">
        <v>0</v>
      </c>
      <c r="F92">
        <v>0</v>
      </c>
      <c r="G92">
        <v>0</v>
      </c>
      <c r="H92">
        <v>0</v>
      </c>
      <c r="I92">
        <v>0</v>
      </c>
      <c r="J92">
        <v>90</v>
      </c>
      <c r="K92">
        <v>0</v>
      </c>
      <c r="L92">
        <v>0</v>
      </c>
      <c r="M92">
        <v>0</v>
      </c>
      <c r="N92">
        <v>0</v>
      </c>
      <c r="O92">
        <v>6</v>
      </c>
      <c r="P92">
        <v>0</v>
      </c>
      <c r="Q92">
        <v>0</v>
      </c>
      <c r="R92">
        <v>0</v>
      </c>
      <c r="S92">
        <v>0</v>
      </c>
      <c r="T92" t="s">
        <v>46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3702</v>
      </c>
      <c r="AD92">
        <v>0</v>
      </c>
      <c r="AE92">
        <v>2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45</v>
      </c>
      <c r="AM92" t="b">
        <v>0</v>
      </c>
      <c r="AN92">
        <v>0</v>
      </c>
    </row>
    <row r="93" spans="1:40" x14ac:dyDescent="0.3">
      <c r="A93" t="s">
        <v>158</v>
      </c>
      <c r="B93" t="s">
        <v>41</v>
      </c>
      <c r="C93" t="s">
        <v>48</v>
      </c>
      <c r="D93">
        <v>1.9</v>
      </c>
      <c r="E93">
        <v>0</v>
      </c>
      <c r="F93">
        <v>0</v>
      </c>
      <c r="G93">
        <v>3</v>
      </c>
      <c r="H93">
        <v>0</v>
      </c>
      <c r="I93">
        <v>0</v>
      </c>
      <c r="J93">
        <v>91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0.2</v>
      </c>
      <c r="S93">
        <v>2.4</v>
      </c>
      <c r="T93" t="s">
        <v>46</v>
      </c>
      <c r="U93">
        <v>6</v>
      </c>
      <c r="V93">
        <v>10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4623</v>
      </c>
      <c r="AD93">
        <v>0</v>
      </c>
      <c r="AE93">
        <v>2</v>
      </c>
      <c r="AF93">
        <v>2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45</v>
      </c>
      <c r="AM93" t="b">
        <v>0</v>
      </c>
      <c r="AN93">
        <v>0</v>
      </c>
    </row>
    <row r="94" spans="1:40" x14ac:dyDescent="0.3">
      <c r="A94" t="s">
        <v>159</v>
      </c>
      <c r="B94" t="s">
        <v>41</v>
      </c>
      <c r="C94" t="s">
        <v>109</v>
      </c>
      <c r="D94">
        <v>2.4</v>
      </c>
      <c r="E94">
        <v>0</v>
      </c>
      <c r="F94">
        <v>0</v>
      </c>
      <c r="G94">
        <v>16</v>
      </c>
      <c r="H94">
        <v>0</v>
      </c>
      <c r="I94">
        <v>1.6</v>
      </c>
      <c r="J94">
        <v>533</v>
      </c>
      <c r="K94">
        <v>0</v>
      </c>
      <c r="L94">
        <v>0</v>
      </c>
      <c r="M94">
        <v>0</v>
      </c>
      <c r="N94">
        <v>0</v>
      </c>
      <c r="O94">
        <v>9</v>
      </c>
      <c r="P94">
        <v>2</v>
      </c>
      <c r="Q94">
        <v>0</v>
      </c>
      <c r="R94">
        <v>6.6</v>
      </c>
      <c r="S94">
        <v>27.2</v>
      </c>
      <c r="T94" t="s">
        <v>46</v>
      </c>
      <c r="U94">
        <v>90</v>
      </c>
      <c r="V94">
        <v>5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248752</v>
      </c>
      <c r="AD94">
        <v>0</v>
      </c>
      <c r="AE94">
        <v>2</v>
      </c>
      <c r="AF94">
        <v>1</v>
      </c>
      <c r="AG94">
        <v>37</v>
      </c>
      <c r="AH94">
        <v>0</v>
      </c>
      <c r="AI94">
        <v>0</v>
      </c>
      <c r="AJ94">
        <v>0</v>
      </c>
      <c r="AK94">
        <v>0</v>
      </c>
      <c r="AL94">
        <v>45</v>
      </c>
      <c r="AM94" t="b">
        <v>1</v>
      </c>
      <c r="AN94">
        <v>1</v>
      </c>
    </row>
    <row r="95" spans="1:40" x14ac:dyDescent="0.3">
      <c r="A95" t="s">
        <v>160</v>
      </c>
      <c r="B95" t="s">
        <v>41</v>
      </c>
      <c r="C95" t="s">
        <v>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239</v>
      </c>
      <c r="K95">
        <v>0</v>
      </c>
      <c r="L95">
        <v>0</v>
      </c>
      <c r="M95">
        <v>0</v>
      </c>
      <c r="N95">
        <v>0</v>
      </c>
      <c r="O95">
        <v>5</v>
      </c>
      <c r="P95">
        <v>0</v>
      </c>
      <c r="Q95">
        <v>0</v>
      </c>
      <c r="R95">
        <v>0</v>
      </c>
      <c r="S95">
        <v>0</v>
      </c>
      <c r="T95" t="s">
        <v>43</v>
      </c>
      <c r="U95">
        <v>0</v>
      </c>
      <c r="V95">
        <v>20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791</v>
      </c>
      <c r="AD95">
        <v>0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45</v>
      </c>
      <c r="AM95" t="b">
        <v>1</v>
      </c>
      <c r="AN95">
        <v>0</v>
      </c>
    </row>
    <row r="96" spans="1:40" x14ac:dyDescent="0.3">
      <c r="A96" t="s">
        <v>161</v>
      </c>
      <c r="B96" t="s">
        <v>41</v>
      </c>
      <c r="C96" t="s">
        <v>87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198</v>
      </c>
      <c r="K96">
        <v>0</v>
      </c>
      <c r="L96">
        <v>0</v>
      </c>
      <c r="M96">
        <v>0</v>
      </c>
      <c r="N96">
        <v>0</v>
      </c>
      <c r="O96">
        <v>3</v>
      </c>
      <c r="P96">
        <v>0</v>
      </c>
      <c r="Q96">
        <v>0</v>
      </c>
      <c r="R96">
        <v>0</v>
      </c>
      <c r="S96">
        <v>0</v>
      </c>
      <c r="T96" t="s">
        <v>75</v>
      </c>
      <c r="U96">
        <v>0</v>
      </c>
      <c r="V96">
        <v>6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40473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40</v>
      </c>
      <c r="AM96" t="b">
        <v>1</v>
      </c>
      <c r="AN96">
        <v>0</v>
      </c>
    </row>
    <row r="97" spans="1:40" x14ac:dyDescent="0.3">
      <c r="A97" t="s">
        <v>162</v>
      </c>
      <c r="B97" t="s">
        <v>41</v>
      </c>
      <c r="C97" t="s">
        <v>68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472</v>
      </c>
      <c r="K97">
        <v>0</v>
      </c>
      <c r="L97">
        <v>0</v>
      </c>
      <c r="M97">
        <v>0</v>
      </c>
      <c r="N97">
        <v>0</v>
      </c>
      <c r="O97">
        <v>10</v>
      </c>
      <c r="P97">
        <v>0</v>
      </c>
      <c r="Q97">
        <v>0</v>
      </c>
      <c r="R97">
        <v>0</v>
      </c>
      <c r="S97">
        <v>0</v>
      </c>
      <c r="T97" t="s">
        <v>69</v>
      </c>
      <c r="U97">
        <v>0</v>
      </c>
      <c r="V97">
        <v>13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9094</v>
      </c>
      <c r="AD97">
        <v>0</v>
      </c>
      <c r="AE97">
        <v>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50</v>
      </c>
      <c r="AM97" t="b">
        <v>1</v>
      </c>
      <c r="AN97">
        <v>0</v>
      </c>
    </row>
    <row r="98" spans="1:40" x14ac:dyDescent="0.3">
      <c r="A98" t="s">
        <v>163</v>
      </c>
      <c r="B98" t="s">
        <v>41</v>
      </c>
      <c r="C98" t="s">
        <v>51</v>
      </c>
      <c r="D98">
        <v>2.5</v>
      </c>
      <c r="E98">
        <v>0</v>
      </c>
      <c r="F98">
        <v>0</v>
      </c>
      <c r="G98">
        <v>0</v>
      </c>
      <c r="H98">
        <v>0</v>
      </c>
      <c r="I98">
        <v>0</v>
      </c>
      <c r="J98">
        <v>563</v>
      </c>
      <c r="K98">
        <v>0</v>
      </c>
      <c r="L98">
        <v>0</v>
      </c>
      <c r="M98">
        <v>0</v>
      </c>
      <c r="N98">
        <v>0</v>
      </c>
      <c r="O98">
        <v>4</v>
      </c>
      <c r="P98">
        <v>0</v>
      </c>
      <c r="Q98">
        <v>0</v>
      </c>
      <c r="R98">
        <v>0</v>
      </c>
      <c r="S98">
        <v>0</v>
      </c>
      <c r="T98" t="s">
        <v>52</v>
      </c>
      <c r="U98">
        <v>0</v>
      </c>
      <c r="V98">
        <v>9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2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40</v>
      </c>
      <c r="AM98" t="b">
        <v>0</v>
      </c>
      <c r="AN98">
        <v>0</v>
      </c>
    </row>
    <row r="99" spans="1:40" x14ac:dyDescent="0.3">
      <c r="A99" t="s">
        <v>164</v>
      </c>
      <c r="B99" t="s">
        <v>41</v>
      </c>
      <c r="C99" t="s">
        <v>54</v>
      </c>
      <c r="D99">
        <v>1.4</v>
      </c>
      <c r="E99">
        <v>0</v>
      </c>
      <c r="F99">
        <v>0</v>
      </c>
      <c r="G99">
        <v>9</v>
      </c>
      <c r="H99">
        <v>0</v>
      </c>
      <c r="I99">
        <v>0.4</v>
      </c>
      <c r="J99">
        <v>388</v>
      </c>
      <c r="K99">
        <v>0</v>
      </c>
      <c r="L99">
        <v>0</v>
      </c>
      <c r="M99">
        <v>0</v>
      </c>
      <c r="N99">
        <v>0</v>
      </c>
      <c r="O99">
        <v>7</v>
      </c>
      <c r="P99">
        <v>2</v>
      </c>
      <c r="Q99">
        <v>0</v>
      </c>
      <c r="R99">
        <v>1.6</v>
      </c>
      <c r="S99">
        <v>16</v>
      </c>
      <c r="T99" t="s">
        <v>43</v>
      </c>
      <c r="U99">
        <v>90</v>
      </c>
      <c r="V99">
        <v>15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10564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45</v>
      </c>
      <c r="AM99" t="b">
        <v>0</v>
      </c>
      <c r="AN99">
        <v>1</v>
      </c>
    </row>
    <row r="100" spans="1:40" x14ac:dyDescent="0.3">
      <c r="A100" t="s">
        <v>165</v>
      </c>
      <c r="B100" t="s">
        <v>41</v>
      </c>
      <c r="C100" t="s">
        <v>94</v>
      </c>
      <c r="D100">
        <v>4</v>
      </c>
      <c r="E100">
        <v>0</v>
      </c>
      <c r="F100">
        <v>0</v>
      </c>
      <c r="G100">
        <v>25</v>
      </c>
      <c r="H100">
        <v>1</v>
      </c>
      <c r="I100">
        <v>1.4</v>
      </c>
      <c r="J100">
        <v>312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0</v>
      </c>
      <c r="Q100">
        <v>0</v>
      </c>
      <c r="R100">
        <v>2</v>
      </c>
      <c r="S100">
        <v>16.600000000000001</v>
      </c>
      <c r="T100" t="s">
        <v>69</v>
      </c>
      <c r="U100">
        <v>90</v>
      </c>
      <c r="V100">
        <v>19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917791</v>
      </c>
      <c r="AD100">
        <v>0</v>
      </c>
      <c r="AE100">
        <v>2</v>
      </c>
      <c r="AF100">
        <v>0</v>
      </c>
      <c r="AG100">
        <v>2</v>
      </c>
      <c r="AH100">
        <v>6</v>
      </c>
      <c r="AI100">
        <v>0</v>
      </c>
      <c r="AJ100">
        <v>0</v>
      </c>
      <c r="AK100">
        <v>0</v>
      </c>
      <c r="AL100">
        <v>60</v>
      </c>
      <c r="AM100" t="b">
        <v>0</v>
      </c>
      <c r="AN100">
        <v>0</v>
      </c>
    </row>
    <row r="101" spans="1:40" x14ac:dyDescent="0.3">
      <c r="A101" t="s">
        <v>166</v>
      </c>
      <c r="B101" t="s">
        <v>41</v>
      </c>
      <c r="C101" t="s">
        <v>98</v>
      </c>
      <c r="D101">
        <v>2.9</v>
      </c>
      <c r="E101">
        <v>1</v>
      </c>
      <c r="F101">
        <v>3</v>
      </c>
      <c r="G101">
        <v>38</v>
      </c>
      <c r="H101">
        <v>1</v>
      </c>
      <c r="I101">
        <v>23.3</v>
      </c>
      <c r="J101">
        <v>313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8.4</v>
      </c>
      <c r="S101">
        <v>40</v>
      </c>
      <c r="T101" t="s">
        <v>66</v>
      </c>
      <c r="U101">
        <v>82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1170032</v>
      </c>
      <c r="AD101">
        <v>0</v>
      </c>
      <c r="AE101">
        <v>2</v>
      </c>
      <c r="AF101">
        <v>0</v>
      </c>
      <c r="AG101">
        <v>21</v>
      </c>
      <c r="AH101">
        <v>12</v>
      </c>
      <c r="AI101">
        <v>0</v>
      </c>
      <c r="AJ101">
        <v>0</v>
      </c>
      <c r="AK101">
        <v>0</v>
      </c>
      <c r="AL101">
        <v>50</v>
      </c>
      <c r="AM101" t="b">
        <v>0</v>
      </c>
      <c r="AN101">
        <v>0</v>
      </c>
    </row>
    <row r="102" spans="1:40" x14ac:dyDescent="0.3">
      <c r="A102" t="s">
        <v>167</v>
      </c>
      <c r="B102" t="s">
        <v>41</v>
      </c>
      <c r="C102" t="s">
        <v>63</v>
      </c>
      <c r="D102">
        <v>2.8</v>
      </c>
      <c r="E102">
        <v>2</v>
      </c>
      <c r="F102">
        <v>1</v>
      </c>
      <c r="G102">
        <v>30</v>
      </c>
      <c r="H102">
        <v>0</v>
      </c>
      <c r="I102">
        <v>23.3</v>
      </c>
      <c r="J102">
        <v>445</v>
      </c>
      <c r="K102">
        <v>0</v>
      </c>
      <c r="L102">
        <v>0</v>
      </c>
      <c r="M102">
        <v>0</v>
      </c>
      <c r="N102">
        <v>0</v>
      </c>
      <c r="O102">
        <v>8</v>
      </c>
      <c r="P102">
        <v>1</v>
      </c>
      <c r="Q102">
        <v>0</v>
      </c>
      <c r="R102">
        <v>7.8</v>
      </c>
      <c r="S102">
        <v>30.6</v>
      </c>
      <c r="T102" t="s">
        <v>43</v>
      </c>
      <c r="U102">
        <v>86</v>
      </c>
      <c r="V102">
        <v>17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53050</v>
      </c>
      <c r="AD102">
        <v>0</v>
      </c>
      <c r="AE102">
        <v>1</v>
      </c>
      <c r="AF102">
        <v>4</v>
      </c>
      <c r="AG102">
        <v>24</v>
      </c>
      <c r="AH102">
        <v>9</v>
      </c>
      <c r="AI102">
        <v>0</v>
      </c>
      <c r="AJ102">
        <v>0</v>
      </c>
      <c r="AK102">
        <v>0</v>
      </c>
      <c r="AL102">
        <v>50</v>
      </c>
      <c r="AM102" t="b">
        <v>1</v>
      </c>
      <c r="AN102">
        <v>0</v>
      </c>
    </row>
    <row r="103" spans="1:40" x14ac:dyDescent="0.3">
      <c r="A103" t="s">
        <v>168</v>
      </c>
      <c r="B103" t="s">
        <v>41</v>
      </c>
      <c r="C103" t="s">
        <v>54</v>
      </c>
      <c r="D103">
        <v>1.4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392</v>
      </c>
      <c r="K103">
        <v>0</v>
      </c>
      <c r="L103">
        <v>0</v>
      </c>
      <c r="M103">
        <v>0</v>
      </c>
      <c r="N103">
        <v>0</v>
      </c>
      <c r="O103">
        <v>7</v>
      </c>
      <c r="P103">
        <v>0</v>
      </c>
      <c r="Q103">
        <v>0</v>
      </c>
      <c r="R103">
        <v>0</v>
      </c>
      <c r="S103">
        <v>0</v>
      </c>
      <c r="T103" t="s">
        <v>43</v>
      </c>
      <c r="U103">
        <v>0</v>
      </c>
      <c r="V103">
        <v>15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3740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45</v>
      </c>
      <c r="AM103" t="b">
        <v>0</v>
      </c>
      <c r="AN103">
        <v>0</v>
      </c>
    </row>
    <row r="104" spans="1:40" x14ac:dyDescent="0.3">
      <c r="A104" t="s">
        <v>169</v>
      </c>
      <c r="B104" t="s">
        <v>41</v>
      </c>
      <c r="C104" t="s">
        <v>74</v>
      </c>
      <c r="D104">
        <v>2.8</v>
      </c>
      <c r="E104">
        <v>0</v>
      </c>
      <c r="F104">
        <v>0</v>
      </c>
      <c r="G104">
        <v>8</v>
      </c>
      <c r="H104">
        <v>0</v>
      </c>
      <c r="I104">
        <v>19.2</v>
      </c>
      <c r="J104">
        <v>112</v>
      </c>
      <c r="K104">
        <v>0</v>
      </c>
      <c r="L104">
        <v>0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2.6</v>
      </c>
      <c r="S104">
        <v>7</v>
      </c>
      <c r="T104" t="s">
        <v>75</v>
      </c>
      <c r="U104">
        <v>15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690746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50</v>
      </c>
      <c r="AM104" t="b">
        <v>0</v>
      </c>
      <c r="AN104">
        <v>1</v>
      </c>
    </row>
    <row r="105" spans="1:40" x14ac:dyDescent="0.3">
      <c r="A105" t="s">
        <v>170</v>
      </c>
      <c r="B105" t="s">
        <v>41</v>
      </c>
      <c r="C105" t="s">
        <v>85</v>
      </c>
      <c r="D105">
        <v>1.4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539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0</v>
      </c>
      <c r="S105">
        <v>0</v>
      </c>
      <c r="T105" t="s">
        <v>43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2032</v>
      </c>
      <c r="AD105">
        <v>0</v>
      </c>
      <c r="AE105">
        <v>0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45</v>
      </c>
      <c r="AM105" t="b">
        <v>1</v>
      </c>
      <c r="AN105">
        <v>0</v>
      </c>
    </row>
    <row r="106" spans="1:40" x14ac:dyDescent="0.3">
      <c r="A106" t="s">
        <v>171</v>
      </c>
      <c r="B106" t="s">
        <v>41</v>
      </c>
      <c r="C106" t="s">
        <v>85</v>
      </c>
      <c r="D106">
        <v>1.4</v>
      </c>
      <c r="E106">
        <v>0</v>
      </c>
      <c r="F106">
        <v>0</v>
      </c>
      <c r="G106">
        <v>13</v>
      </c>
      <c r="H106">
        <v>1</v>
      </c>
      <c r="I106">
        <v>1.3</v>
      </c>
      <c r="J106">
        <v>57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1.2</v>
      </c>
      <c r="S106">
        <v>6.2</v>
      </c>
      <c r="T106" t="s">
        <v>43</v>
      </c>
      <c r="U106">
        <v>90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12696</v>
      </c>
      <c r="AD106">
        <v>0</v>
      </c>
      <c r="AE106">
        <v>0</v>
      </c>
      <c r="AF106">
        <v>2</v>
      </c>
      <c r="AG106">
        <v>4</v>
      </c>
      <c r="AH106">
        <v>5</v>
      </c>
      <c r="AI106">
        <v>0</v>
      </c>
      <c r="AJ106">
        <v>0</v>
      </c>
      <c r="AK106">
        <v>0</v>
      </c>
      <c r="AL106">
        <v>45</v>
      </c>
      <c r="AM106" t="b">
        <v>1</v>
      </c>
      <c r="AN106">
        <v>1</v>
      </c>
    </row>
    <row r="107" spans="1:40" x14ac:dyDescent="0.3">
      <c r="A107" t="s">
        <v>172</v>
      </c>
      <c r="B107" t="s">
        <v>41</v>
      </c>
      <c r="C107" t="s">
        <v>68</v>
      </c>
      <c r="D107">
        <v>0.9</v>
      </c>
      <c r="E107">
        <v>0</v>
      </c>
      <c r="F107">
        <v>0</v>
      </c>
      <c r="G107">
        <v>13</v>
      </c>
      <c r="H107">
        <v>0</v>
      </c>
      <c r="I107">
        <v>0.3</v>
      </c>
      <c r="J107">
        <v>471</v>
      </c>
      <c r="K107">
        <v>0</v>
      </c>
      <c r="L107">
        <v>0</v>
      </c>
      <c r="M107">
        <v>0</v>
      </c>
      <c r="N107">
        <v>0</v>
      </c>
      <c r="O107">
        <v>10</v>
      </c>
      <c r="P107">
        <v>2</v>
      </c>
      <c r="Q107">
        <v>0</v>
      </c>
      <c r="R107">
        <v>1.8</v>
      </c>
      <c r="S107">
        <v>17.8</v>
      </c>
      <c r="T107" t="s">
        <v>69</v>
      </c>
      <c r="U107">
        <v>90</v>
      </c>
      <c r="V107">
        <v>13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8532</v>
      </c>
      <c r="AD107">
        <v>0</v>
      </c>
      <c r="AE107">
        <v>2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45</v>
      </c>
      <c r="AM107" t="b">
        <v>1</v>
      </c>
      <c r="AN107">
        <v>0</v>
      </c>
    </row>
    <row r="108" spans="1:40" x14ac:dyDescent="0.3">
      <c r="A108" t="s">
        <v>173</v>
      </c>
      <c r="B108" t="s">
        <v>41</v>
      </c>
      <c r="C108" t="s">
        <v>87</v>
      </c>
      <c r="D108">
        <v>0.5</v>
      </c>
      <c r="E108">
        <v>0</v>
      </c>
      <c r="F108">
        <v>0</v>
      </c>
      <c r="G108">
        <v>12</v>
      </c>
      <c r="H108">
        <v>0</v>
      </c>
      <c r="I108">
        <v>3.4</v>
      </c>
      <c r="J108">
        <v>197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1</v>
      </c>
      <c r="Q108">
        <v>0</v>
      </c>
      <c r="R108">
        <v>2.4</v>
      </c>
      <c r="S108">
        <v>16.399999999999999</v>
      </c>
      <c r="T108" t="s">
        <v>75</v>
      </c>
      <c r="U108">
        <v>90</v>
      </c>
      <c r="V108">
        <v>6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257701</v>
      </c>
      <c r="AD108">
        <v>0</v>
      </c>
      <c r="AE108">
        <v>1</v>
      </c>
      <c r="AF108">
        <v>0</v>
      </c>
      <c r="AG108">
        <v>4</v>
      </c>
      <c r="AH108">
        <v>2</v>
      </c>
      <c r="AI108">
        <v>0</v>
      </c>
      <c r="AJ108">
        <v>0</v>
      </c>
      <c r="AK108">
        <v>0</v>
      </c>
      <c r="AL108">
        <v>40</v>
      </c>
      <c r="AM108" t="b">
        <v>1</v>
      </c>
      <c r="AN108">
        <v>0</v>
      </c>
    </row>
    <row r="109" spans="1:40" x14ac:dyDescent="0.3">
      <c r="A109" t="s">
        <v>174</v>
      </c>
      <c r="B109" t="s">
        <v>41</v>
      </c>
      <c r="C109" t="s">
        <v>98</v>
      </c>
      <c r="D109">
        <v>2.4</v>
      </c>
      <c r="E109">
        <v>0</v>
      </c>
      <c r="F109">
        <v>0</v>
      </c>
      <c r="G109">
        <v>25</v>
      </c>
      <c r="H109">
        <v>1</v>
      </c>
      <c r="I109">
        <v>12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4.3</v>
      </c>
      <c r="S109">
        <v>31.4</v>
      </c>
      <c r="T109" t="s">
        <v>66</v>
      </c>
      <c r="U109">
        <v>90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533085</v>
      </c>
      <c r="AD109">
        <v>0</v>
      </c>
      <c r="AE109">
        <v>2</v>
      </c>
      <c r="AF109">
        <v>0</v>
      </c>
      <c r="AG109">
        <v>0</v>
      </c>
      <c r="AH109">
        <v>5</v>
      </c>
      <c r="AI109">
        <v>0</v>
      </c>
      <c r="AJ109">
        <v>0</v>
      </c>
      <c r="AK109">
        <v>0</v>
      </c>
      <c r="AL109">
        <v>45</v>
      </c>
      <c r="AM109" t="b">
        <v>0</v>
      </c>
      <c r="AN109">
        <v>1</v>
      </c>
    </row>
    <row r="110" spans="1:40" x14ac:dyDescent="0.3">
      <c r="A110" t="s">
        <v>175</v>
      </c>
      <c r="B110" t="s">
        <v>41</v>
      </c>
      <c r="C110" t="s">
        <v>51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292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0</v>
      </c>
      <c r="T110" t="s">
        <v>52</v>
      </c>
      <c r="U110">
        <v>0</v>
      </c>
      <c r="V110">
        <v>9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10567</v>
      </c>
      <c r="AD110">
        <v>0</v>
      </c>
      <c r="AE110">
        <v>2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45</v>
      </c>
      <c r="AM110" t="b">
        <v>0</v>
      </c>
      <c r="AN110">
        <v>0</v>
      </c>
    </row>
    <row r="111" spans="1:40" x14ac:dyDescent="0.3">
      <c r="A111" t="s">
        <v>176</v>
      </c>
      <c r="B111" t="s">
        <v>41</v>
      </c>
      <c r="C111" t="s">
        <v>65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153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66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99097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40</v>
      </c>
      <c r="AM111" t="b">
        <v>1</v>
      </c>
      <c r="AN111">
        <v>0</v>
      </c>
    </row>
    <row r="112" spans="1:40" x14ac:dyDescent="0.3">
      <c r="A112" t="s">
        <v>177</v>
      </c>
      <c r="B112" t="s">
        <v>41</v>
      </c>
      <c r="C112" t="s">
        <v>42</v>
      </c>
      <c r="D112">
        <v>2.4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360</v>
      </c>
      <c r="K112">
        <v>0</v>
      </c>
      <c r="L112">
        <v>0</v>
      </c>
      <c r="M112">
        <v>0</v>
      </c>
      <c r="N112">
        <v>0</v>
      </c>
      <c r="O112">
        <v>7</v>
      </c>
      <c r="P112">
        <v>0</v>
      </c>
      <c r="Q112">
        <v>0</v>
      </c>
      <c r="R112">
        <v>0</v>
      </c>
      <c r="S112">
        <v>0</v>
      </c>
      <c r="T112" t="s">
        <v>43</v>
      </c>
      <c r="U112">
        <v>0</v>
      </c>
      <c r="V112">
        <v>16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13892</v>
      </c>
      <c r="AD112">
        <v>0</v>
      </c>
      <c r="AE112">
        <v>0</v>
      </c>
      <c r="AF112">
        <v>2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45</v>
      </c>
      <c r="AM112" t="b">
        <v>1</v>
      </c>
      <c r="AN112">
        <v>0</v>
      </c>
    </row>
    <row r="113" spans="1:40" x14ac:dyDescent="0.3">
      <c r="A113" t="s">
        <v>178</v>
      </c>
      <c r="B113" t="s">
        <v>41</v>
      </c>
      <c r="C113" t="s">
        <v>68</v>
      </c>
      <c r="D113">
        <v>0.9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470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0</v>
      </c>
      <c r="T113" t="s">
        <v>69</v>
      </c>
      <c r="U113">
        <v>0</v>
      </c>
      <c r="V113">
        <v>13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12698</v>
      </c>
      <c r="AD113">
        <v>0</v>
      </c>
      <c r="AE113">
        <v>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45</v>
      </c>
      <c r="AM113" t="b">
        <v>1</v>
      </c>
      <c r="AN113">
        <v>0</v>
      </c>
    </row>
    <row r="114" spans="1:40" x14ac:dyDescent="0.3">
      <c r="A114" t="s">
        <v>179</v>
      </c>
      <c r="B114" t="s">
        <v>41</v>
      </c>
      <c r="C114" t="s">
        <v>48</v>
      </c>
      <c r="D114">
        <v>1.9</v>
      </c>
      <c r="E114">
        <v>1</v>
      </c>
      <c r="F114">
        <v>0</v>
      </c>
      <c r="G114">
        <v>22</v>
      </c>
      <c r="H114">
        <v>0</v>
      </c>
      <c r="I114">
        <v>14.8</v>
      </c>
      <c r="J114">
        <v>85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2</v>
      </c>
      <c r="Q114">
        <v>0</v>
      </c>
      <c r="R114">
        <v>3.5</v>
      </c>
      <c r="S114">
        <v>20.2</v>
      </c>
      <c r="T114" t="s">
        <v>46</v>
      </c>
      <c r="U114">
        <v>90</v>
      </c>
      <c r="V114">
        <v>10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47144</v>
      </c>
      <c r="AD114">
        <v>0</v>
      </c>
      <c r="AE114">
        <v>2</v>
      </c>
      <c r="AF114">
        <v>2</v>
      </c>
      <c r="AG114">
        <v>0</v>
      </c>
      <c r="AH114">
        <v>4</v>
      </c>
      <c r="AI114">
        <v>0</v>
      </c>
      <c r="AJ114">
        <v>0</v>
      </c>
      <c r="AK114">
        <v>0</v>
      </c>
      <c r="AL114">
        <v>45</v>
      </c>
      <c r="AM114" t="b">
        <v>0</v>
      </c>
      <c r="AN114">
        <v>0</v>
      </c>
    </row>
    <row r="115" spans="1:40" x14ac:dyDescent="0.3">
      <c r="A115" t="s">
        <v>180</v>
      </c>
      <c r="B115" t="s">
        <v>41</v>
      </c>
      <c r="C115" t="s">
        <v>56</v>
      </c>
      <c r="D115">
        <v>0.4</v>
      </c>
      <c r="E115">
        <v>0</v>
      </c>
      <c r="F115">
        <v>0</v>
      </c>
      <c r="G115">
        <v>12</v>
      </c>
      <c r="H115">
        <v>0</v>
      </c>
      <c r="I115">
        <v>0.9</v>
      </c>
      <c r="J115">
        <v>201</v>
      </c>
      <c r="K115">
        <v>0</v>
      </c>
      <c r="L115">
        <v>0</v>
      </c>
      <c r="M115">
        <v>0</v>
      </c>
      <c r="N115">
        <v>0</v>
      </c>
      <c r="O115">
        <v>4</v>
      </c>
      <c r="P115">
        <v>2</v>
      </c>
      <c r="Q115">
        <v>0</v>
      </c>
      <c r="R115">
        <v>2.1</v>
      </c>
      <c r="S115">
        <v>18</v>
      </c>
      <c r="T115" t="s">
        <v>52</v>
      </c>
      <c r="U115">
        <v>90</v>
      </c>
      <c r="V115">
        <v>12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7111</v>
      </c>
      <c r="AD115">
        <v>0</v>
      </c>
      <c r="AE115">
        <v>2</v>
      </c>
      <c r="AF115">
        <v>2</v>
      </c>
      <c r="AG115">
        <v>2</v>
      </c>
      <c r="AH115">
        <v>1</v>
      </c>
      <c r="AI115">
        <v>0</v>
      </c>
      <c r="AJ115">
        <v>0</v>
      </c>
      <c r="AK115">
        <v>0</v>
      </c>
      <c r="AL115">
        <v>45</v>
      </c>
      <c r="AM115" t="b">
        <v>1</v>
      </c>
      <c r="AN115">
        <v>0</v>
      </c>
    </row>
    <row r="116" spans="1:40" x14ac:dyDescent="0.3">
      <c r="A116" t="s">
        <v>181</v>
      </c>
      <c r="B116" t="s">
        <v>41</v>
      </c>
      <c r="C116" t="s">
        <v>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82</v>
      </c>
      <c r="K116">
        <v>0</v>
      </c>
      <c r="L116">
        <v>0</v>
      </c>
      <c r="M116">
        <v>0</v>
      </c>
      <c r="N116">
        <v>0</v>
      </c>
      <c r="O116">
        <v>6</v>
      </c>
      <c r="P116">
        <v>0</v>
      </c>
      <c r="Q116">
        <v>0</v>
      </c>
      <c r="R116">
        <v>0</v>
      </c>
      <c r="S116">
        <v>0</v>
      </c>
      <c r="T116" t="s">
        <v>46</v>
      </c>
      <c r="U116">
        <v>0</v>
      </c>
      <c r="V116">
        <v>10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1296</v>
      </c>
      <c r="AD116">
        <v>0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50</v>
      </c>
      <c r="AM116" t="b">
        <v>0</v>
      </c>
      <c r="AN116">
        <v>0</v>
      </c>
    </row>
    <row r="117" spans="1:40" x14ac:dyDescent="0.3">
      <c r="A117" t="s">
        <v>182</v>
      </c>
      <c r="B117" t="s">
        <v>41</v>
      </c>
      <c r="C117" t="s">
        <v>65</v>
      </c>
      <c r="D117">
        <v>1.4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156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66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17168</v>
      </c>
      <c r="AD117">
        <v>0</v>
      </c>
      <c r="AE117">
        <v>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45</v>
      </c>
      <c r="AM117" t="b">
        <v>1</v>
      </c>
      <c r="AN117">
        <v>0</v>
      </c>
    </row>
    <row r="118" spans="1:40" x14ac:dyDescent="0.3">
      <c r="A118" t="s">
        <v>183</v>
      </c>
      <c r="B118" t="s">
        <v>41</v>
      </c>
      <c r="C118" t="s">
        <v>87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196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0</v>
      </c>
      <c r="T118" t="s">
        <v>75</v>
      </c>
      <c r="U118">
        <v>0</v>
      </c>
      <c r="V118">
        <v>6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3055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40</v>
      </c>
      <c r="AM118" t="b">
        <v>1</v>
      </c>
      <c r="AN118">
        <v>0</v>
      </c>
    </row>
    <row r="119" spans="1:40" x14ac:dyDescent="0.3">
      <c r="A119" t="s">
        <v>184</v>
      </c>
      <c r="B119" t="s">
        <v>41</v>
      </c>
      <c r="C119" t="s">
        <v>80</v>
      </c>
      <c r="D119">
        <v>1.4</v>
      </c>
      <c r="E119">
        <v>0</v>
      </c>
      <c r="F119">
        <v>0</v>
      </c>
      <c r="G119">
        <v>19</v>
      </c>
      <c r="H119">
        <v>0</v>
      </c>
      <c r="I119">
        <v>0.3</v>
      </c>
      <c r="J119">
        <v>230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1</v>
      </c>
      <c r="Q119">
        <v>0</v>
      </c>
      <c r="R119">
        <v>3</v>
      </c>
      <c r="S119">
        <v>25.4</v>
      </c>
      <c r="T119" t="s">
        <v>43</v>
      </c>
      <c r="U119">
        <v>90</v>
      </c>
      <c r="V119">
        <v>20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9288</v>
      </c>
      <c r="AD119">
        <v>0</v>
      </c>
      <c r="AE119">
        <v>1</v>
      </c>
      <c r="AF119">
        <v>2</v>
      </c>
      <c r="AG119">
        <v>4</v>
      </c>
      <c r="AH119">
        <v>2</v>
      </c>
      <c r="AI119">
        <v>0</v>
      </c>
      <c r="AJ119">
        <v>0</v>
      </c>
      <c r="AK119">
        <v>0</v>
      </c>
      <c r="AL119">
        <v>45</v>
      </c>
      <c r="AM119" t="b">
        <v>1</v>
      </c>
      <c r="AN119">
        <v>0</v>
      </c>
    </row>
    <row r="120" spans="1:40" x14ac:dyDescent="0.3">
      <c r="A120" t="s">
        <v>185</v>
      </c>
      <c r="B120" t="s">
        <v>41</v>
      </c>
      <c r="C120" t="s">
        <v>78</v>
      </c>
      <c r="D120">
        <v>0.5</v>
      </c>
      <c r="E120">
        <v>0</v>
      </c>
      <c r="F120">
        <v>0</v>
      </c>
      <c r="G120">
        <v>1</v>
      </c>
      <c r="H120">
        <v>0</v>
      </c>
      <c r="I120">
        <v>0.9</v>
      </c>
      <c r="J120">
        <v>414</v>
      </c>
      <c r="K120">
        <v>0</v>
      </c>
      <c r="L120">
        <v>0</v>
      </c>
      <c r="M120">
        <v>0</v>
      </c>
      <c r="N120">
        <v>0</v>
      </c>
      <c r="O120">
        <v>8</v>
      </c>
      <c r="P120">
        <v>2</v>
      </c>
      <c r="Q120">
        <v>0</v>
      </c>
      <c r="R120">
        <v>0.5</v>
      </c>
      <c r="S120">
        <v>4</v>
      </c>
      <c r="T120" t="s">
        <v>43</v>
      </c>
      <c r="U120">
        <v>45</v>
      </c>
      <c r="V120">
        <v>18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70717</v>
      </c>
      <c r="AD120">
        <v>0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40</v>
      </c>
      <c r="AM120" t="b">
        <v>0</v>
      </c>
      <c r="AN120">
        <v>0</v>
      </c>
    </row>
    <row r="121" spans="1:40" x14ac:dyDescent="0.3">
      <c r="A121" t="s">
        <v>186</v>
      </c>
      <c r="B121" t="s">
        <v>41</v>
      </c>
      <c r="C121" t="s">
        <v>60</v>
      </c>
      <c r="D121">
        <v>2.4</v>
      </c>
      <c r="E121">
        <v>0</v>
      </c>
      <c r="F121">
        <v>0</v>
      </c>
      <c r="G121">
        <v>11</v>
      </c>
      <c r="H121">
        <v>0</v>
      </c>
      <c r="I121">
        <v>37.799999999999997</v>
      </c>
      <c r="J121">
        <v>487</v>
      </c>
      <c r="K121">
        <v>0</v>
      </c>
      <c r="L121">
        <v>0</v>
      </c>
      <c r="M121">
        <v>0</v>
      </c>
      <c r="N121">
        <v>0</v>
      </c>
      <c r="O121">
        <v>5</v>
      </c>
      <c r="P121">
        <v>2</v>
      </c>
      <c r="Q121">
        <v>0</v>
      </c>
      <c r="R121">
        <v>6.3</v>
      </c>
      <c r="S121">
        <v>17</v>
      </c>
      <c r="T121" t="s">
        <v>43</v>
      </c>
      <c r="U121">
        <v>90</v>
      </c>
      <c r="V121">
        <v>11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160198</v>
      </c>
      <c r="AD121">
        <v>0</v>
      </c>
      <c r="AE121">
        <v>1</v>
      </c>
      <c r="AF121">
        <v>2</v>
      </c>
      <c r="AG121">
        <v>8</v>
      </c>
      <c r="AH121">
        <v>-1</v>
      </c>
      <c r="AI121">
        <v>0</v>
      </c>
      <c r="AJ121">
        <v>0</v>
      </c>
      <c r="AK121">
        <v>0</v>
      </c>
      <c r="AL121">
        <v>45</v>
      </c>
      <c r="AM121" t="b">
        <v>0</v>
      </c>
      <c r="AN121">
        <v>0</v>
      </c>
    </row>
    <row r="122" spans="1:40" x14ac:dyDescent="0.3">
      <c r="A122" t="s">
        <v>187</v>
      </c>
      <c r="B122" t="s">
        <v>41</v>
      </c>
      <c r="C122" t="s">
        <v>109</v>
      </c>
      <c r="D122">
        <v>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328</v>
      </c>
      <c r="K122">
        <v>0</v>
      </c>
      <c r="L122">
        <v>0</v>
      </c>
      <c r="M122">
        <v>0</v>
      </c>
      <c r="N122">
        <v>0</v>
      </c>
      <c r="O122">
        <v>9</v>
      </c>
      <c r="P122">
        <v>0</v>
      </c>
      <c r="Q122">
        <v>0</v>
      </c>
      <c r="R122">
        <v>0</v>
      </c>
      <c r="S122">
        <v>0</v>
      </c>
      <c r="T122" t="s">
        <v>46</v>
      </c>
      <c r="U122">
        <v>0</v>
      </c>
      <c r="V122">
        <v>5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27156</v>
      </c>
      <c r="AD122">
        <v>0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40</v>
      </c>
      <c r="AM122" t="b">
        <v>1</v>
      </c>
      <c r="AN122">
        <v>0</v>
      </c>
    </row>
    <row r="123" spans="1:40" x14ac:dyDescent="0.3">
      <c r="A123" t="s">
        <v>188</v>
      </c>
      <c r="B123" t="s">
        <v>41</v>
      </c>
      <c r="C123" t="s">
        <v>87</v>
      </c>
      <c r="D123">
        <v>1.4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 t="s">
        <v>75</v>
      </c>
      <c r="U123">
        <v>0</v>
      </c>
      <c r="V123">
        <v>6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67755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45</v>
      </c>
      <c r="AM123" t="b">
        <v>1</v>
      </c>
      <c r="AN123">
        <v>0</v>
      </c>
    </row>
    <row r="124" spans="1:40" x14ac:dyDescent="0.3">
      <c r="A124" t="s">
        <v>189</v>
      </c>
      <c r="B124" t="s">
        <v>41</v>
      </c>
      <c r="C124" t="s">
        <v>104</v>
      </c>
      <c r="D124">
        <v>1.4</v>
      </c>
      <c r="E124">
        <v>0</v>
      </c>
      <c r="F124">
        <v>0</v>
      </c>
      <c r="G124">
        <v>12</v>
      </c>
      <c r="H124">
        <v>0</v>
      </c>
      <c r="I124">
        <v>1.4</v>
      </c>
      <c r="J124">
        <v>108</v>
      </c>
      <c r="K124">
        <v>0</v>
      </c>
      <c r="L124">
        <v>0</v>
      </c>
      <c r="M124">
        <v>0</v>
      </c>
      <c r="N124">
        <v>0</v>
      </c>
      <c r="O124">
        <v>9</v>
      </c>
      <c r="P124">
        <v>1</v>
      </c>
      <c r="Q124">
        <v>0</v>
      </c>
      <c r="R124">
        <v>3.9</v>
      </c>
      <c r="S124">
        <v>20.2</v>
      </c>
      <c r="T124" t="s">
        <v>46</v>
      </c>
      <c r="U124">
        <v>90</v>
      </c>
      <c r="V124">
        <v>14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8977</v>
      </c>
      <c r="AD124">
        <v>0</v>
      </c>
      <c r="AE124">
        <v>2</v>
      </c>
      <c r="AF124">
        <v>1</v>
      </c>
      <c r="AG124">
        <v>17</v>
      </c>
      <c r="AH124">
        <v>2</v>
      </c>
      <c r="AI124">
        <v>0</v>
      </c>
      <c r="AJ124">
        <v>0</v>
      </c>
      <c r="AK124">
        <v>0</v>
      </c>
      <c r="AL124">
        <v>45</v>
      </c>
      <c r="AM124" t="b">
        <v>0</v>
      </c>
      <c r="AN124">
        <v>0</v>
      </c>
    </row>
    <row r="125" spans="1:40" x14ac:dyDescent="0.3">
      <c r="A125" t="s">
        <v>190</v>
      </c>
      <c r="B125" t="s">
        <v>41</v>
      </c>
      <c r="C125" t="s">
        <v>87</v>
      </c>
      <c r="D125">
        <v>1.4</v>
      </c>
      <c r="E125">
        <v>0</v>
      </c>
      <c r="F125">
        <v>0</v>
      </c>
      <c r="G125">
        <v>12</v>
      </c>
      <c r="H125">
        <v>0</v>
      </c>
      <c r="I125">
        <v>13.7</v>
      </c>
      <c r="J125">
        <v>199</v>
      </c>
      <c r="K125">
        <v>0</v>
      </c>
      <c r="L125">
        <v>0</v>
      </c>
      <c r="M125">
        <v>0</v>
      </c>
      <c r="N125">
        <v>0</v>
      </c>
      <c r="O125">
        <v>3</v>
      </c>
      <c r="P125">
        <v>1</v>
      </c>
      <c r="Q125">
        <v>0</v>
      </c>
      <c r="R125">
        <v>7.8</v>
      </c>
      <c r="S125">
        <v>30.4</v>
      </c>
      <c r="T125" t="s">
        <v>75</v>
      </c>
      <c r="U125">
        <v>90</v>
      </c>
      <c r="V125">
        <v>6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64435</v>
      </c>
      <c r="AD125">
        <v>0</v>
      </c>
      <c r="AE125">
        <v>1</v>
      </c>
      <c r="AF125">
        <v>0</v>
      </c>
      <c r="AG125">
        <v>34</v>
      </c>
      <c r="AH125">
        <v>2</v>
      </c>
      <c r="AI125">
        <v>0</v>
      </c>
      <c r="AJ125">
        <v>0</v>
      </c>
      <c r="AK125">
        <v>0</v>
      </c>
      <c r="AL125">
        <v>45</v>
      </c>
      <c r="AM125" t="b">
        <v>1</v>
      </c>
      <c r="AN125">
        <v>0</v>
      </c>
    </row>
    <row r="126" spans="1:40" x14ac:dyDescent="0.3">
      <c r="A126" t="s">
        <v>191</v>
      </c>
      <c r="B126" t="s">
        <v>41</v>
      </c>
      <c r="C126" t="s">
        <v>60</v>
      </c>
      <c r="D126">
        <v>1.5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489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0</v>
      </c>
      <c r="R126">
        <v>0</v>
      </c>
      <c r="S126">
        <v>0</v>
      </c>
      <c r="T126" t="s">
        <v>43</v>
      </c>
      <c r="U126">
        <v>0</v>
      </c>
      <c r="V126">
        <v>11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66256</v>
      </c>
      <c r="AD126">
        <v>0</v>
      </c>
      <c r="AE126">
        <v>1</v>
      </c>
      <c r="AF126">
        <v>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40</v>
      </c>
      <c r="AM126" t="b">
        <v>0</v>
      </c>
      <c r="AN126">
        <v>0</v>
      </c>
    </row>
    <row r="127" spans="1:40" x14ac:dyDescent="0.3">
      <c r="A127" t="s">
        <v>192</v>
      </c>
      <c r="B127" t="s">
        <v>41</v>
      </c>
      <c r="C127" t="s">
        <v>56</v>
      </c>
      <c r="D127">
        <v>0.2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206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0</v>
      </c>
      <c r="Q127">
        <v>0</v>
      </c>
      <c r="R127">
        <v>0</v>
      </c>
      <c r="S127">
        <v>0</v>
      </c>
      <c r="T127" t="s">
        <v>52</v>
      </c>
      <c r="U127">
        <v>0</v>
      </c>
      <c r="V127">
        <v>12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2807</v>
      </c>
      <c r="AD127">
        <v>0</v>
      </c>
      <c r="AE127">
        <v>2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45</v>
      </c>
      <c r="AM127" t="b">
        <v>1</v>
      </c>
      <c r="AN127">
        <v>0</v>
      </c>
    </row>
    <row r="128" spans="1:40" x14ac:dyDescent="0.3">
      <c r="A128" t="s">
        <v>193</v>
      </c>
      <c r="B128" t="s">
        <v>41</v>
      </c>
      <c r="C128" t="s">
        <v>63</v>
      </c>
      <c r="D128">
        <v>2.8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429</v>
      </c>
      <c r="K128">
        <v>0</v>
      </c>
      <c r="L128">
        <v>0</v>
      </c>
      <c r="M128">
        <v>0</v>
      </c>
      <c r="N128">
        <v>0</v>
      </c>
      <c r="O128">
        <v>8</v>
      </c>
      <c r="P128">
        <v>0</v>
      </c>
      <c r="Q128">
        <v>0</v>
      </c>
      <c r="R128">
        <v>0.5</v>
      </c>
      <c r="S128">
        <v>5</v>
      </c>
      <c r="T128" t="s">
        <v>43</v>
      </c>
      <c r="U128">
        <v>3</v>
      </c>
      <c r="V128">
        <v>17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72985</v>
      </c>
      <c r="AD128">
        <v>0</v>
      </c>
      <c r="AE128">
        <v>1</v>
      </c>
      <c r="AF128">
        <v>4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50</v>
      </c>
      <c r="AM128" t="b">
        <v>1</v>
      </c>
      <c r="AN128">
        <v>0</v>
      </c>
    </row>
    <row r="129" spans="1:40" x14ac:dyDescent="0.3">
      <c r="A129" t="s">
        <v>194</v>
      </c>
      <c r="B129" t="s">
        <v>41</v>
      </c>
      <c r="C129" t="s">
        <v>63</v>
      </c>
      <c r="D129">
        <v>2.8</v>
      </c>
      <c r="E129">
        <v>0</v>
      </c>
      <c r="F129">
        <v>0</v>
      </c>
      <c r="G129">
        <v>27</v>
      </c>
      <c r="H129">
        <v>0</v>
      </c>
      <c r="I129">
        <v>0.4</v>
      </c>
      <c r="J129">
        <v>430</v>
      </c>
      <c r="K129">
        <v>0</v>
      </c>
      <c r="L129">
        <v>0</v>
      </c>
      <c r="M129">
        <v>0</v>
      </c>
      <c r="N129">
        <v>0</v>
      </c>
      <c r="O129">
        <v>8</v>
      </c>
      <c r="P129">
        <v>1</v>
      </c>
      <c r="Q129">
        <v>1</v>
      </c>
      <c r="R129">
        <v>6.1</v>
      </c>
      <c r="S129">
        <v>43.6</v>
      </c>
      <c r="T129" t="s">
        <v>43</v>
      </c>
      <c r="U129">
        <v>90</v>
      </c>
      <c r="V129">
        <v>17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289437</v>
      </c>
      <c r="AD129">
        <v>0</v>
      </c>
      <c r="AE129">
        <v>1</v>
      </c>
      <c r="AF129">
        <v>4</v>
      </c>
      <c r="AG129">
        <v>17</v>
      </c>
      <c r="AH129">
        <v>8</v>
      </c>
      <c r="AI129">
        <v>0</v>
      </c>
      <c r="AJ129">
        <v>0</v>
      </c>
      <c r="AK129">
        <v>0</v>
      </c>
      <c r="AL129">
        <v>50</v>
      </c>
      <c r="AM129" t="b">
        <v>1</v>
      </c>
      <c r="AN129">
        <v>0</v>
      </c>
    </row>
    <row r="130" spans="1:40" x14ac:dyDescent="0.3">
      <c r="A130" t="s">
        <v>195</v>
      </c>
      <c r="B130" t="s">
        <v>41</v>
      </c>
      <c r="C130" t="s">
        <v>63</v>
      </c>
      <c r="D130">
        <v>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439</v>
      </c>
      <c r="K130">
        <v>0</v>
      </c>
      <c r="L130">
        <v>0</v>
      </c>
      <c r="M130">
        <v>0</v>
      </c>
      <c r="N130">
        <v>0</v>
      </c>
      <c r="O130">
        <v>8</v>
      </c>
      <c r="P130">
        <v>0</v>
      </c>
      <c r="Q130">
        <v>0</v>
      </c>
      <c r="R130">
        <v>0</v>
      </c>
      <c r="S130">
        <v>0</v>
      </c>
      <c r="T130" t="s">
        <v>43</v>
      </c>
      <c r="U130">
        <v>0</v>
      </c>
      <c r="V130">
        <v>17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326746</v>
      </c>
      <c r="AD130">
        <v>0</v>
      </c>
      <c r="AE130">
        <v>1</v>
      </c>
      <c r="AF130">
        <v>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40</v>
      </c>
      <c r="AM130" t="b">
        <v>1</v>
      </c>
      <c r="AN130">
        <v>0</v>
      </c>
    </row>
    <row r="131" spans="1:40" x14ac:dyDescent="0.3">
      <c r="A131" t="s">
        <v>196</v>
      </c>
      <c r="B131" t="s">
        <v>41</v>
      </c>
      <c r="C131" t="s">
        <v>48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96</v>
      </c>
      <c r="K131">
        <v>0</v>
      </c>
      <c r="L131">
        <v>0</v>
      </c>
      <c r="M131">
        <v>0</v>
      </c>
      <c r="N131">
        <v>0</v>
      </c>
      <c r="O131">
        <v>6</v>
      </c>
      <c r="P131">
        <v>0</v>
      </c>
      <c r="Q131">
        <v>0</v>
      </c>
      <c r="R131">
        <v>0</v>
      </c>
      <c r="S131">
        <v>0</v>
      </c>
      <c r="T131" t="s">
        <v>46</v>
      </c>
      <c r="U131">
        <v>0</v>
      </c>
      <c r="V131">
        <v>10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52672</v>
      </c>
      <c r="AD131">
        <v>0</v>
      </c>
      <c r="AE131">
        <v>2</v>
      </c>
      <c r="AF131">
        <v>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40</v>
      </c>
      <c r="AM131" t="b">
        <v>0</v>
      </c>
      <c r="AN131">
        <v>0</v>
      </c>
    </row>
    <row r="132" spans="1:40" x14ac:dyDescent="0.3">
      <c r="A132" t="s">
        <v>197</v>
      </c>
      <c r="B132" t="s">
        <v>41</v>
      </c>
      <c r="C132" t="s">
        <v>54</v>
      </c>
      <c r="D132">
        <v>0.5</v>
      </c>
      <c r="E132">
        <v>0</v>
      </c>
      <c r="F132">
        <v>0</v>
      </c>
      <c r="G132">
        <v>10</v>
      </c>
      <c r="H132">
        <v>0</v>
      </c>
      <c r="I132">
        <v>18.8</v>
      </c>
      <c r="J132">
        <v>295</v>
      </c>
      <c r="K132">
        <v>0</v>
      </c>
      <c r="L132">
        <v>0</v>
      </c>
      <c r="M132">
        <v>0</v>
      </c>
      <c r="N132">
        <v>0</v>
      </c>
      <c r="O132">
        <v>7</v>
      </c>
      <c r="P132">
        <v>2</v>
      </c>
      <c r="Q132">
        <v>0</v>
      </c>
      <c r="R132">
        <v>4</v>
      </c>
      <c r="S132">
        <v>16.8</v>
      </c>
      <c r="T132" t="s">
        <v>43</v>
      </c>
      <c r="U132">
        <v>90</v>
      </c>
      <c r="V132">
        <v>15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2304763</v>
      </c>
      <c r="AD132">
        <v>0</v>
      </c>
      <c r="AE132">
        <v>0</v>
      </c>
      <c r="AF132">
        <v>2</v>
      </c>
      <c r="AG132">
        <v>4</v>
      </c>
      <c r="AH132">
        <v>0</v>
      </c>
      <c r="AI132">
        <v>0</v>
      </c>
      <c r="AJ132">
        <v>0</v>
      </c>
      <c r="AK132">
        <v>0</v>
      </c>
      <c r="AL132">
        <v>40</v>
      </c>
      <c r="AM132" t="b">
        <v>0</v>
      </c>
      <c r="AN132">
        <v>1</v>
      </c>
    </row>
    <row r="133" spans="1:40" x14ac:dyDescent="0.3">
      <c r="A133" t="s">
        <v>198</v>
      </c>
      <c r="B133" t="s">
        <v>41</v>
      </c>
      <c r="C133" t="s">
        <v>94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322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0</v>
      </c>
      <c r="T133" t="s">
        <v>69</v>
      </c>
      <c r="U133">
        <v>0</v>
      </c>
      <c r="V133">
        <v>19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47180</v>
      </c>
      <c r="AD133">
        <v>0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40</v>
      </c>
      <c r="AM133" t="b">
        <v>0</v>
      </c>
      <c r="AN133">
        <v>0</v>
      </c>
    </row>
    <row r="134" spans="1:40" x14ac:dyDescent="0.3">
      <c r="A134" t="s">
        <v>199</v>
      </c>
      <c r="B134" t="s">
        <v>41</v>
      </c>
      <c r="C134" t="s">
        <v>74</v>
      </c>
      <c r="D134">
        <v>3.1</v>
      </c>
      <c r="E134">
        <v>0</v>
      </c>
      <c r="F134">
        <v>0</v>
      </c>
      <c r="G134">
        <v>27</v>
      </c>
      <c r="H134">
        <v>1</v>
      </c>
      <c r="I134">
        <v>1.8</v>
      </c>
      <c r="J134">
        <v>128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2.7</v>
      </c>
      <c r="S134">
        <v>25</v>
      </c>
      <c r="T134" t="s">
        <v>75</v>
      </c>
      <c r="U134">
        <v>90</v>
      </c>
      <c r="V134">
        <v>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501183</v>
      </c>
      <c r="AD134">
        <v>0</v>
      </c>
      <c r="AE134">
        <v>1</v>
      </c>
      <c r="AF134">
        <v>0</v>
      </c>
      <c r="AG134">
        <v>0</v>
      </c>
      <c r="AH134">
        <v>6</v>
      </c>
      <c r="AI134">
        <v>0</v>
      </c>
      <c r="AJ134">
        <v>0</v>
      </c>
      <c r="AK134">
        <v>0</v>
      </c>
      <c r="AL134">
        <v>55</v>
      </c>
      <c r="AM134" t="b">
        <v>0</v>
      </c>
      <c r="AN134">
        <v>0</v>
      </c>
    </row>
    <row r="135" spans="1:40" x14ac:dyDescent="0.3">
      <c r="A135" t="s">
        <v>200</v>
      </c>
      <c r="B135" t="s">
        <v>41</v>
      </c>
      <c r="C135" t="s">
        <v>56</v>
      </c>
      <c r="D135">
        <v>-0.5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208</v>
      </c>
      <c r="K135">
        <v>0</v>
      </c>
      <c r="L135">
        <v>0</v>
      </c>
      <c r="M135">
        <v>0</v>
      </c>
      <c r="N135">
        <v>0</v>
      </c>
      <c r="O135">
        <v>4</v>
      </c>
      <c r="P135">
        <v>0</v>
      </c>
      <c r="Q135">
        <v>0</v>
      </c>
      <c r="R135">
        <v>0</v>
      </c>
      <c r="S135">
        <v>0</v>
      </c>
      <c r="T135" t="s">
        <v>52</v>
      </c>
      <c r="U135">
        <v>0</v>
      </c>
      <c r="V135">
        <v>12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49491</v>
      </c>
      <c r="AD135">
        <v>0</v>
      </c>
      <c r="AE135">
        <v>2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40</v>
      </c>
      <c r="AM135" t="b">
        <v>1</v>
      </c>
      <c r="AN135">
        <v>0</v>
      </c>
    </row>
    <row r="136" spans="1:40" x14ac:dyDescent="0.3">
      <c r="A136" t="s">
        <v>201</v>
      </c>
      <c r="B136" t="s">
        <v>41</v>
      </c>
      <c r="C136" t="s">
        <v>42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372</v>
      </c>
      <c r="K136">
        <v>0</v>
      </c>
      <c r="L136">
        <v>0</v>
      </c>
      <c r="M136">
        <v>0</v>
      </c>
      <c r="N136">
        <v>0</v>
      </c>
      <c r="O136">
        <v>7</v>
      </c>
      <c r="P136">
        <v>0</v>
      </c>
      <c r="Q136">
        <v>0</v>
      </c>
      <c r="R136">
        <v>0</v>
      </c>
      <c r="S136">
        <v>0</v>
      </c>
      <c r="T136" t="s">
        <v>43</v>
      </c>
      <c r="U136">
        <v>0</v>
      </c>
      <c r="V136">
        <v>16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3668</v>
      </c>
      <c r="AD136">
        <v>0</v>
      </c>
      <c r="AE136">
        <v>0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45</v>
      </c>
      <c r="AM136" t="b">
        <v>1</v>
      </c>
      <c r="AN136">
        <v>0</v>
      </c>
    </row>
    <row r="137" spans="1:40" x14ac:dyDescent="0.3">
      <c r="A137" t="s">
        <v>202</v>
      </c>
      <c r="B137" t="s">
        <v>41</v>
      </c>
      <c r="C137" t="s">
        <v>63</v>
      </c>
      <c r="D137">
        <v>2.4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438</v>
      </c>
      <c r="K137">
        <v>0</v>
      </c>
      <c r="L137">
        <v>0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 t="s">
        <v>43</v>
      </c>
      <c r="U137">
        <v>0</v>
      </c>
      <c r="V137">
        <v>17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204971</v>
      </c>
      <c r="AD137">
        <v>0</v>
      </c>
      <c r="AE137">
        <v>1</v>
      </c>
      <c r="AF137">
        <v>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45</v>
      </c>
      <c r="AM137" t="b">
        <v>1</v>
      </c>
      <c r="AN137">
        <v>0</v>
      </c>
    </row>
    <row r="138" spans="1:40" x14ac:dyDescent="0.3">
      <c r="A138" t="s">
        <v>203</v>
      </c>
      <c r="B138" t="s">
        <v>41</v>
      </c>
      <c r="C138" t="s">
        <v>54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511</v>
      </c>
      <c r="K138">
        <v>0</v>
      </c>
      <c r="L138">
        <v>0</v>
      </c>
      <c r="M138">
        <v>0</v>
      </c>
      <c r="N138">
        <v>0</v>
      </c>
      <c r="O138">
        <v>7</v>
      </c>
      <c r="P138">
        <v>0</v>
      </c>
      <c r="Q138">
        <v>0</v>
      </c>
      <c r="R138">
        <v>0</v>
      </c>
      <c r="S138">
        <v>0</v>
      </c>
      <c r="T138" t="s">
        <v>43</v>
      </c>
      <c r="U138">
        <v>0</v>
      </c>
      <c r="V138">
        <v>15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1015</v>
      </c>
      <c r="AD138">
        <v>0</v>
      </c>
      <c r="AE138">
        <v>0</v>
      </c>
      <c r="AF138">
        <v>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45</v>
      </c>
      <c r="AM138" t="b">
        <v>0</v>
      </c>
      <c r="AN138">
        <v>0</v>
      </c>
    </row>
    <row r="139" spans="1:40" x14ac:dyDescent="0.3">
      <c r="A139" t="s">
        <v>204</v>
      </c>
      <c r="B139" t="s">
        <v>41</v>
      </c>
      <c r="C139" t="s">
        <v>74</v>
      </c>
      <c r="D139">
        <v>3.5</v>
      </c>
      <c r="E139">
        <v>0</v>
      </c>
      <c r="F139">
        <v>2</v>
      </c>
      <c r="G139">
        <v>31</v>
      </c>
      <c r="H139">
        <v>1</v>
      </c>
      <c r="I139">
        <v>50.9</v>
      </c>
      <c r="J139">
        <v>146</v>
      </c>
      <c r="K139">
        <v>0</v>
      </c>
      <c r="L139">
        <v>0</v>
      </c>
      <c r="M139">
        <v>0</v>
      </c>
      <c r="N139">
        <v>0</v>
      </c>
      <c r="O139">
        <v>3</v>
      </c>
      <c r="P139">
        <v>0</v>
      </c>
      <c r="Q139">
        <v>0</v>
      </c>
      <c r="R139">
        <v>8.6</v>
      </c>
      <c r="S139">
        <v>16.399999999999999</v>
      </c>
      <c r="T139" t="s">
        <v>75</v>
      </c>
      <c r="U139">
        <v>90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3202426</v>
      </c>
      <c r="AD139">
        <v>0</v>
      </c>
      <c r="AE139">
        <v>1</v>
      </c>
      <c r="AF139">
        <v>0</v>
      </c>
      <c r="AG139">
        <v>19</v>
      </c>
      <c r="AH139">
        <v>7</v>
      </c>
      <c r="AI139">
        <v>0</v>
      </c>
      <c r="AJ139">
        <v>0</v>
      </c>
      <c r="AK139">
        <v>0</v>
      </c>
      <c r="AL139">
        <v>60</v>
      </c>
      <c r="AM139" t="b">
        <v>0</v>
      </c>
      <c r="AN139">
        <v>1</v>
      </c>
    </row>
    <row r="140" spans="1:40" x14ac:dyDescent="0.3">
      <c r="A140" t="s">
        <v>205</v>
      </c>
      <c r="B140" t="s">
        <v>41</v>
      </c>
      <c r="C140" t="s">
        <v>109</v>
      </c>
      <c r="D140">
        <v>2.8</v>
      </c>
      <c r="E140">
        <v>0</v>
      </c>
      <c r="F140">
        <v>0</v>
      </c>
      <c r="G140">
        <v>13</v>
      </c>
      <c r="H140">
        <v>0</v>
      </c>
      <c r="I140">
        <v>32.299999999999997</v>
      </c>
      <c r="J140">
        <v>332</v>
      </c>
      <c r="K140">
        <v>0</v>
      </c>
      <c r="L140">
        <v>0</v>
      </c>
      <c r="M140">
        <v>0</v>
      </c>
      <c r="N140">
        <v>0</v>
      </c>
      <c r="O140">
        <v>9</v>
      </c>
      <c r="P140">
        <v>2</v>
      </c>
      <c r="Q140">
        <v>0</v>
      </c>
      <c r="R140">
        <v>6.9</v>
      </c>
      <c r="S140">
        <v>17.399999999999999</v>
      </c>
      <c r="T140" t="s">
        <v>46</v>
      </c>
      <c r="U140">
        <v>89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84371</v>
      </c>
      <c r="AD140">
        <v>0</v>
      </c>
      <c r="AE140">
        <v>2</v>
      </c>
      <c r="AF140">
        <v>1</v>
      </c>
      <c r="AG140">
        <v>19</v>
      </c>
      <c r="AH140">
        <v>0</v>
      </c>
      <c r="AI140">
        <v>0</v>
      </c>
      <c r="AJ140">
        <v>0</v>
      </c>
      <c r="AK140">
        <v>0</v>
      </c>
      <c r="AL140">
        <v>50</v>
      </c>
      <c r="AM140" t="b">
        <v>1</v>
      </c>
      <c r="AN140">
        <v>1</v>
      </c>
    </row>
    <row r="141" spans="1:40" x14ac:dyDescent="0.3">
      <c r="A141" t="s">
        <v>206</v>
      </c>
      <c r="B141" t="s">
        <v>41</v>
      </c>
      <c r="C141" t="s">
        <v>45</v>
      </c>
      <c r="D141">
        <v>1.9</v>
      </c>
      <c r="E141">
        <v>0</v>
      </c>
      <c r="F141">
        <v>1</v>
      </c>
      <c r="G141">
        <v>23</v>
      </c>
      <c r="H141">
        <v>0</v>
      </c>
      <c r="I141">
        <v>19</v>
      </c>
      <c r="J141">
        <v>258</v>
      </c>
      <c r="K141">
        <v>0</v>
      </c>
      <c r="L141">
        <v>0</v>
      </c>
      <c r="M141">
        <v>0</v>
      </c>
      <c r="N141">
        <v>0</v>
      </c>
      <c r="O141">
        <v>6</v>
      </c>
      <c r="P141">
        <v>2</v>
      </c>
      <c r="Q141">
        <v>1</v>
      </c>
      <c r="R141">
        <v>9.9</v>
      </c>
      <c r="S141">
        <v>42.8</v>
      </c>
      <c r="T141" t="s">
        <v>46</v>
      </c>
      <c r="U141">
        <v>90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88735</v>
      </c>
      <c r="AD141">
        <v>0</v>
      </c>
      <c r="AE141">
        <v>2</v>
      </c>
      <c r="AF141">
        <v>2</v>
      </c>
      <c r="AG141">
        <v>37</v>
      </c>
      <c r="AH141">
        <v>8</v>
      </c>
      <c r="AI141">
        <v>0</v>
      </c>
      <c r="AJ141">
        <v>0</v>
      </c>
      <c r="AK141">
        <v>0</v>
      </c>
      <c r="AL141">
        <v>45</v>
      </c>
      <c r="AM141" t="b">
        <v>1</v>
      </c>
      <c r="AN141">
        <v>0</v>
      </c>
    </row>
    <row r="142" spans="1:40" x14ac:dyDescent="0.3">
      <c r="A142" t="s">
        <v>207</v>
      </c>
      <c r="B142" t="s">
        <v>41</v>
      </c>
      <c r="C142" t="s">
        <v>98</v>
      </c>
      <c r="D142">
        <v>2.4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66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23970</v>
      </c>
      <c r="AD142">
        <v>0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45</v>
      </c>
      <c r="AM142" t="b">
        <v>0</v>
      </c>
      <c r="AN142">
        <v>0</v>
      </c>
    </row>
    <row r="143" spans="1:40" x14ac:dyDescent="0.3">
      <c r="A143" t="s">
        <v>208</v>
      </c>
      <c r="B143" t="s">
        <v>41</v>
      </c>
      <c r="C143" t="s">
        <v>94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573</v>
      </c>
      <c r="K143">
        <v>0</v>
      </c>
      <c r="L143">
        <v>0</v>
      </c>
      <c r="M143">
        <v>0</v>
      </c>
      <c r="N143">
        <v>0</v>
      </c>
      <c r="O143">
        <v>10</v>
      </c>
      <c r="P143">
        <v>0</v>
      </c>
      <c r="Q143">
        <v>0</v>
      </c>
      <c r="R143">
        <v>0</v>
      </c>
      <c r="S143">
        <v>0</v>
      </c>
      <c r="T143" t="s">
        <v>69</v>
      </c>
      <c r="U143">
        <v>0</v>
      </c>
      <c r="V143">
        <v>19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40</v>
      </c>
      <c r="AM143" t="b">
        <v>0</v>
      </c>
      <c r="AN143">
        <v>0</v>
      </c>
    </row>
    <row r="144" spans="1:40" x14ac:dyDescent="0.3">
      <c r="A144" t="s">
        <v>209</v>
      </c>
      <c r="B144" t="s">
        <v>41</v>
      </c>
      <c r="C144" t="s">
        <v>91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525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0</v>
      </c>
      <c r="S144">
        <v>0</v>
      </c>
      <c r="T144" t="s">
        <v>43</v>
      </c>
      <c r="U144">
        <v>0</v>
      </c>
      <c r="V144">
        <v>3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5642</v>
      </c>
      <c r="AD144">
        <v>0</v>
      </c>
      <c r="AE144">
        <v>0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45</v>
      </c>
      <c r="AM144" t="b">
        <v>0</v>
      </c>
      <c r="AN144">
        <v>0</v>
      </c>
    </row>
    <row r="145" spans="1:40" x14ac:dyDescent="0.3">
      <c r="A145" t="s">
        <v>210</v>
      </c>
      <c r="B145" t="s">
        <v>41</v>
      </c>
      <c r="C145" t="s">
        <v>56</v>
      </c>
      <c r="D145">
        <v>0.4</v>
      </c>
      <c r="E145">
        <v>1</v>
      </c>
      <c r="F145">
        <v>0</v>
      </c>
      <c r="G145">
        <v>27</v>
      </c>
      <c r="H145">
        <v>0</v>
      </c>
      <c r="I145">
        <v>15</v>
      </c>
      <c r="J145">
        <v>215</v>
      </c>
      <c r="K145">
        <v>0</v>
      </c>
      <c r="L145">
        <v>0</v>
      </c>
      <c r="M145">
        <v>0</v>
      </c>
      <c r="N145">
        <v>0</v>
      </c>
      <c r="O145">
        <v>4</v>
      </c>
      <c r="P145">
        <v>2</v>
      </c>
      <c r="Q145">
        <v>0</v>
      </c>
      <c r="R145">
        <v>5.4</v>
      </c>
      <c r="S145">
        <v>39</v>
      </c>
      <c r="T145" t="s">
        <v>52</v>
      </c>
      <c r="U145">
        <v>90</v>
      </c>
      <c r="V145">
        <v>12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6670</v>
      </c>
      <c r="AD145">
        <v>0</v>
      </c>
      <c r="AE145">
        <v>2</v>
      </c>
      <c r="AF145">
        <v>2</v>
      </c>
      <c r="AG145">
        <v>0</v>
      </c>
      <c r="AH145">
        <v>3</v>
      </c>
      <c r="AI145">
        <v>0</v>
      </c>
      <c r="AJ145">
        <v>0</v>
      </c>
      <c r="AK145">
        <v>0</v>
      </c>
      <c r="AL145">
        <v>45</v>
      </c>
      <c r="AM145" t="b">
        <v>1</v>
      </c>
      <c r="AN145">
        <v>1</v>
      </c>
    </row>
    <row r="146" spans="1:40" x14ac:dyDescent="0.3">
      <c r="A146" t="s">
        <v>211</v>
      </c>
      <c r="B146" t="s">
        <v>41</v>
      </c>
      <c r="C146" t="s">
        <v>98</v>
      </c>
      <c r="D146">
        <v>2.1</v>
      </c>
      <c r="E146">
        <v>0</v>
      </c>
      <c r="F146">
        <v>0</v>
      </c>
      <c r="G146">
        <v>3</v>
      </c>
      <c r="H146">
        <v>0</v>
      </c>
      <c r="I146">
        <v>0.2</v>
      </c>
      <c r="J146">
        <v>8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0.6</v>
      </c>
      <c r="S146">
        <v>6</v>
      </c>
      <c r="T146" t="s">
        <v>66</v>
      </c>
      <c r="U146">
        <v>7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105345</v>
      </c>
      <c r="AD146">
        <v>0</v>
      </c>
      <c r="AE146">
        <v>2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50</v>
      </c>
      <c r="AM146" t="b">
        <v>0</v>
      </c>
      <c r="AN146">
        <v>0</v>
      </c>
    </row>
    <row r="147" spans="1:40" x14ac:dyDescent="0.3">
      <c r="A147" t="s">
        <v>124</v>
      </c>
      <c r="B147" t="s">
        <v>41</v>
      </c>
      <c r="C147" t="s">
        <v>63</v>
      </c>
      <c r="D147">
        <v>2.8</v>
      </c>
      <c r="E147">
        <v>0</v>
      </c>
      <c r="F147">
        <v>0</v>
      </c>
      <c r="G147">
        <v>14</v>
      </c>
      <c r="H147">
        <v>0</v>
      </c>
      <c r="I147">
        <v>16.8</v>
      </c>
      <c r="J147">
        <v>432</v>
      </c>
      <c r="K147">
        <v>0</v>
      </c>
      <c r="L147">
        <v>0</v>
      </c>
      <c r="M147">
        <v>0</v>
      </c>
      <c r="N147">
        <v>0</v>
      </c>
      <c r="O147">
        <v>8</v>
      </c>
      <c r="P147">
        <v>1</v>
      </c>
      <c r="Q147">
        <v>0</v>
      </c>
      <c r="R147">
        <v>4.8</v>
      </c>
      <c r="S147">
        <v>22.4</v>
      </c>
      <c r="T147" t="s">
        <v>43</v>
      </c>
      <c r="U147">
        <v>85</v>
      </c>
      <c r="V147">
        <v>17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62596</v>
      </c>
      <c r="AD147">
        <v>0</v>
      </c>
      <c r="AE147">
        <v>1</v>
      </c>
      <c r="AF147">
        <v>4</v>
      </c>
      <c r="AG147">
        <v>9</v>
      </c>
      <c r="AH147">
        <v>2</v>
      </c>
      <c r="AI147">
        <v>0</v>
      </c>
      <c r="AJ147">
        <v>0</v>
      </c>
      <c r="AK147">
        <v>0</v>
      </c>
      <c r="AL147">
        <v>50</v>
      </c>
      <c r="AM147" t="b">
        <v>1</v>
      </c>
      <c r="AN147">
        <v>0</v>
      </c>
    </row>
    <row r="148" spans="1:40" x14ac:dyDescent="0.3">
      <c r="A148" t="s">
        <v>212</v>
      </c>
      <c r="B148" t="s">
        <v>41</v>
      </c>
      <c r="C148" t="s">
        <v>60</v>
      </c>
      <c r="D148">
        <v>2.8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475</v>
      </c>
      <c r="K148">
        <v>0</v>
      </c>
      <c r="L148">
        <v>0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 t="s">
        <v>43</v>
      </c>
      <c r="U148">
        <v>0</v>
      </c>
      <c r="V148">
        <v>11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382201</v>
      </c>
      <c r="AD148">
        <v>0</v>
      </c>
      <c r="AE148">
        <v>1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50</v>
      </c>
      <c r="AM148" t="b">
        <v>0</v>
      </c>
      <c r="AN148">
        <v>0</v>
      </c>
    </row>
    <row r="149" spans="1:40" x14ac:dyDescent="0.3">
      <c r="A149" t="s">
        <v>213</v>
      </c>
      <c r="B149" t="s">
        <v>41</v>
      </c>
      <c r="C149" t="s">
        <v>91</v>
      </c>
      <c r="D149">
        <v>2.4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39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 t="s">
        <v>43</v>
      </c>
      <c r="U149">
        <v>0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573589</v>
      </c>
      <c r="AD149">
        <v>0</v>
      </c>
      <c r="AE149">
        <v>0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45</v>
      </c>
      <c r="AM149" t="b">
        <v>0</v>
      </c>
      <c r="AN149">
        <v>0</v>
      </c>
    </row>
    <row r="150" spans="1:40" x14ac:dyDescent="0.3">
      <c r="A150" t="s">
        <v>214</v>
      </c>
      <c r="B150" t="s">
        <v>41</v>
      </c>
      <c r="C150" t="s">
        <v>56</v>
      </c>
      <c r="D150">
        <v>0.4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532</v>
      </c>
      <c r="K150">
        <v>0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0</v>
      </c>
      <c r="T150" t="s">
        <v>52</v>
      </c>
      <c r="U150">
        <v>0</v>
      </c>
      <c r="V150">
        <v>12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14856</v>
      </c>
      <c r="AD150">
        <v>0</v>
      </c>
      <c r="AE150">
        <v>2</v>
      </c>
      <c r="AF150">
        <v>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45</v>
      </c>
      <c r="AM150" t="b">
        <v>1</v>
      </c>
      <c r="AN150">
        <v>0</v>
      </c>
    </row>
    <row r="151" spans="1:40" x14ac:dyDescent="0.3">
      <c r="A151" t="s">
        <v>215</v>
      </c>
      <c r="B151" t="s">
        <v>41</v>
      </c>
      <c r="C151" t="s">
        <v>56</v>
      </c>
      <c r="D151">
        <v>0.4</v>
      </c>
      <c r="E151">
        <v>0</v>
      </c>
      <c r="F151">
        <v>0</v>
      </c>
      <c r="G151">
        <v>13</v>
      </c>
      <c r="H151">
        <v>0</v>
      </c>
      <c r="I151">
        <v>0.7</v>
      </c>
      <c r="J151">
        <v>217</v>
      </c>
      <c r="K151">
        <v>0</v>
      </c>
      <c r="L151">
        <v>0</v>
      </c>
      <c r="M151">
        <v>0</v>
      </c>
      <c r="N151">
        <v>0</v>
      </c>
      <c r="O151">
        <v>4</v>
      </c>
      <c r="P151">
        <v>2</v>
      </c>
      <c r="Q151">
        <v>0</v>
      </c>
      <c r="R151">
        <v>1.6</v>
      </c>
      <c r="S151">
        <v>14.8</v>
      </c>
      <c r="T151" t="s">
        <v>52</v>
      </c>
      <c r="U151">
        <v>90</v>
      </c>
      <c r="V151">
        <v>12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9043</v>
      </c>
      <c r="AD151">
        <v>0</v>
      </c>
      <c r="AE151">
        <v>2</v>
      </c>
      <c r="AF151">
        <v>2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45</v>
      </c>
      <c r="AM151" t="b">
        <v>1</v>
      </c>
      <c r="AN151">
        <v>0</v>
      </c>
    </row>
    <row r="152" spans="1:40" x14ac:dyDescent="0.3">
      <c r="A152" t="s">
        <v>216</v>
      </c>
      <c r="B152" t="s">
        <v>41</v>
      </c>
      <c r="C152" t="s">
        <v>109</v>
      </c>
      <c r="D152">
        <v>2.4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341</v>
      </c>
      <c r="K152">
        <v>0</v>
      </c>
      <c r="L152">
        <v>0</v>
      </c>
      <c r="M152">
        <v>0</v>
      </c>
      <c r="N152">
        <v>0</v>
      </c>
      <c r="O152">
        <v>9</v>
      </c>
      <c r="P152">
        <v>0</v>
      </c>
      <c r="Q152">
        <v>0</v>
      </c>
      <c r="R152">
        <v>0</v>
      </c>
      <c r="S152">
        <v>0</v>
      </c>
      <c r="T152" t="s">
        <v>46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32219</v>
      </c>
      <c r="AD152">
        <v>0</v>
      </c>
      <c r="AE152">
        <v>2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45</v>
      </c>
      <c r="AM152" t="b">
        <v>1</v>
      </c>
      <c r="AN152">
        <v>0</v>
      </c>
    </row>
    <row r="153" spans="1:40" x14ac:dyDescent="0.3">
      <c r="A153" t="s">
        <v>217</v>
      </c>
      <c r="B153" t="s">
        <v>41</v>
      </c>
      <c r="C153" t="s">
        <v>48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98</v>
      </c>
      <c r="K153">
        <v>0</v>
      </c>
      <c r="L153">
        <v>0</v>
      </c>
      <c r="M153">
        <v>0</v>
      </c>
      <c r="N153">
        <v>0</v>
      </c>
      <c r="O153">
        <v>6</v>
      </c>
      <c r="P153">
        <v>0</v>
      </c>
      <c r="Q153">
        <v>0</v>
      </c>
      <c r="R153">
        <v>0</v>
      </c>
      <c r="S153">
        <v>0</v>
      </c>
      <c r="T153" t="s">
        <v>46</v>
      </c>
      <c r="U153">
        <v>0</v>
      </c>
      <c r="V153">
        <v>10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4791</v>
      </c>
      <c r="AD153">
        <v>0</v>
      </c>
      <c r="AE153">
        <v>2</v>
      </c>
      <c r="AF153">
        <v>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40</v>
      </c>
      <c r="AM153" t="b">
        <v>0</v>
      </c>
      <c r="AN153">
        <v>0</v>
      </c>
    </row>
    <row r="154" spans="1:40" x14ac:dyDescent="0.3">
      <c r="A154" t="s">
        <v>218</v>
      </c>
      <c r="B154" t="s">
        <v>41</v>
      </c>
      <c r="C154" t="s">
        <v>42</v>
      </c>
      <c r="D154">
        <v>1.5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362</v>
      </c>
      <c r="K154">
        <v>0</v>
      </c>
      <c r="L154">
        <v>0</v>
      </c>
      <c r="M154">
        <v>0</v>
      </c>
      <c r="N154">
        <v>0</v>
      </c>
      <c r="O154">
        <v>7</v>
      </c>
      <c r="P154">
        <v>0</v>
      </c>
      <c r="Q154">
        <v>0</v>
      </c>
      <c r="R154">
        <v>0</v>
      </c>
      <c r="S154">
        <v>0</v>
      </c>
      <c r="T154" t="s">
        <v>43</v>
      </c>
      <c r="U154">
        <v>0</v>
      </c>
      <c r="V154">
        <v>16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44271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40</v>
      </c>
      <c r="AM154" t="b">
        <v>1</v>
      </c>
      <c r="AN154">
        <v>0</v>
      </c>
    </row>
    <row r="155" spans="1:40" x14ac:dyDescent="0.3">
      <c r="A155" t="s">
        <v>219</v>
      </c>
      <c r="B155" t="s">
        <v>41</v>
      </c>
      <c r="C155" t="s">
        <v>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462</v>
      </c>
      <c r="K155">
        <v>0</v>
      </c>
      <c r="L155">
        <v>0</v>
      </c>
      <c r="M155">
        <v>0</v>
      </c>
      <c r="N155">
        <v>0</v>
      </c>
      <c r="O155">
        <v>10</v>
      </c>
      <c r="P155">
        <v>0</v>
      </c>
      <c r="Q155">
        <v>0</v>
      </c>
      <c r="R155">
        <v>0</v>
      </c>
      <c r="S155">
        <v>0</v>
      </c>
      <c r="T155" t="s">
        <v>69</v>
      </c>
      <c r="U155">
        <v>0</v>
      </c>
      <c r="V155">
        <v>13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2958</v>
      </c>
      <c r="AD155">
        <v>0</v>
      </c>
      <c r="AE155">
        <v>2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45</v>
      </c>
      <c r="AM155" t="b">
        <v>1</v>
      </c>
      <c r="AN155">
        <v>0</v>
      </c>
    </row>
    <row r="156" spans="1:40" x14ac:dyDescent="0.3">
      <c r="A156" t="s">
        <v>220</v>
      </c>
      <c r="B156" t="s">
        <v>41</v>
      </c>
      <c r="C156" t="s">
        <v>104</v>
      </c>
      <c r="D156">
        <v>1.4</v>
      </c>
      <c r="E156">
        <v>0</v>
      </c>
      <c r="F156">
        <v>0</v>
      </c>
      <c r="G156">
        <v>3</v>
      </c>
      <c r="H156">
        <v>0</v>
      </c>
      <c r="I156">
        <v>1</v>
      </c>
      <c r="J156">
        <v>114</v>
      </c>
      <c r="K156">
        <v>0</v>
      </c>
      <c r="L156">
        <v>0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0.3</v>
      </c>
      <c r="S156">
        <v>0.2</v>
      </c>
      <c r="T156" t="s">
        <v>46</v>
      </c>
      <c r="U156">
        <v>15</v>
      </c>
      <c r="V156">
        <v>14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220176</v>
      </c>
      <c r="AD156">
        <v>0</v>
      </c>
      <c r="AE156">
        <v>2</v>
      </c>
      <c r="AF156">
        <v>1</v>
      </c>
      <c r="AG156">
        <v>2</v>
      </c>
      <c r="AH156">
        <v>1</v>
      </c>
      <c r="AI156">
        <v>0</v>
      </c>
      <c r="AJ156">
        <v>0</v>
      </c>
      <c r="AK156">
        <v>0</v>
      </c>
      <c r="AL156">
        <v>45</v>
      </c>
      <c r="AM156" t="b">
        <v>0</v>
      </c>
      <c r="AN156">
        <v>0</v>
      </c>
    </row>
    <row r="157" spans="1:40" x14ac:dyDescent="0.3">
      <c r="A157" t="s">
        <v>221</v>
      </c>
      <c r="B157" t="s">
        <v>41</v>
      </c>
      <c r="C157" t="s">
        <v>98</v>
      </c>
      <c r="D157">
        <v>2.4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 t="s">
        <v>66</v>
      </c>
      <c r="U157">
        <v>0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4463</v>
      </c>
      <c r="AD157">
        <v>0</v>
      </c>
      <c r="AE157">
        <v>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45</v>
      </c>
      <c r="AM157" t="b">
        <v>0</v>
      </c>
      <c r="AN157">
        <v>0</v>
      </c>
    </row>
    <row r="158" spans="1:40" x14ac:dyDescent="0.3">
      <c r="A158" t="s">
        <v>222</v>
      </c>
      <c r="B158" t="s">
        <v>41</v>
      </c>
      <c r="C158" t="s">
        <v>54</v>
      </c>
      <c r="D158">
        <v>1.4</v>
      </c>
      <c r="E158">
        <v>0</v>
      </c>
      <c r="F158">
        <v>0</v>
      </c>
      <c r="G158">
        <v>9</v>
      </c>
      <c r="H158">
        <v>0</v>
      </c>
      <c r="I158">
        <v>0.2</v>
      </c>
      <c r="J158">
        <v>385</v>
      </c>
      <c r="K158">
        <v>0</v>
      </c>
      <c r="L158">
        <v>0</v>
      </c>
      <c r="M158">
        <v>0</v>
      </c>
      <c r="N158">
        <v>0</v>
      </c>
      <c r="O158">
        <v>7</v>
      </c>
      <c r="P158">
        <v>2</v>
      </c>
      <c r="Q158">
        <v>0</v>
      </c>
      <c r="R158">
        <v>2.9</v>
      </c>
      <c r="S158">
        <v>26.8</v>
      </c>
      <c r="T158" t="s">
        <v>43</v>
      </c>
      <c r="U158">
        <v>90</v>
      </c>
      <c r="V158">
        <v>15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10896</v>
      </c>
      <c r="AD158">
        <v>0</v>
      </c>
      <c r="AE158">
        <v>0</v>
      </c>
      <c r="AF158">
        <v>2</v>
      </c>
      <c r="AG158">
        <v>2</v>
      </c>
      <c r="AH158">
        <v>1</v>
      </c>
      <c r="AI158">
        <v>0</v>
      </c>
      <c r="AJ158">
        <v>0</v>
      </c>
      <c r="AK158">
        <v>0</v>
      </c>
      <c r="AL158">
        <v>45</v>
      </c>
      <c r="AM158" t="b">
        <v>0</v>
      </c>
      <c r="AN158">
        <v>0</v>
      </c>
    </row>
    <row r="159" spans="1:40" x14ac:dyDescent="0.3">
      <c r="A159" t="s">
        <v>223</v>
      </c>
      <c r="B159" t="s">
        <v>41</v>
      </c>
      <c r="C159" t="s">
        <v>51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498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 t="s">
        <v>52</v>
      </c>
      <c r="U159">
        <v>0</v>
      </c>
      <c r="V159">
        <v>9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1280</v>
      </c>
      <c r="AD159">
        <v>0</v>
      </c>
      <c r="AE159">
        <v>2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40</v>
      </c>
      <c r="AM159" t="b">
        <v>0</v>
      </c>
      <c r="AN159">
        <v>0</v>
      </c>
    </row>
    <row r="160" spans="1:40" x14ac:dyDescent="0.3">
      <c r="A160" t="s">
        <v>224</v>
      </c>
      <c r="B160" t="s">
        <v>41</v>
      </c>
      <c r="C160" t="s">
        <v>42</v>
      </c>
      <c r="D160">
        <v>0.6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351</v>
      </c>
      <c r="K160">
        <v>0</v>
      </c>
      <c r="L160">
        <v>0</v>
      </c>
      <c r="M160">
        <v>0</v>
      </c>
      <c r="N160">
        <v>0</v>
      </c>
      <c r="O160">
        <v>7</v>
      </c>
      <c r="P160">
        <v>0</v>
      </c>
      <c r="Q160">
        <v>0</v>
      </c>
      <c r="R160">
        <v>0</v>
      </c>
      <c r="S160">
        <v>0</v>
      </c>
      <c r="T160" t="s">
        <v>43</v>
      </c>
      <c r="U160">
        <v>0</v>
      </c>
      <c r="V160">
        <v>16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6409</v>
      </c>
      <c r="AD160">
        <v>0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45</v>
      </c>
      <c r="AM160" t="b">
        <v>1</v>
      </c>
      <c r="AN160">
        <v>0</v>
      </c>
    </row>
    <row r="161" spans="1:40" x14ac:dyDescent="0.3">
      <c r="A161" t="s">
        <v>225</v>
      </c>
      <c r="B161" t="s">
        <v>41</v>
      </c>
      <c r="C161" t="s">
        <v>68</v>
      </c>
      <c r="D161">
        <v>1.3</v>
      </c>
      <c r="E161">
        <v>0</v>
      </c>
      <c r="F161">
        <v>0</v>
      </c>
      <c r="G161">
        <v>16</v>
      </c>
      <c r="H161">
        <v>0</v>
      </c>
      <c r="I161">
        <v>18.7</v>
      </c>
      <c r="J161">
        <v>457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2</v>
      </c>
      <c r="Q161">
        <v>0</v>
      </c>
      <c r="R161">
        <v>4.0999999999999996</v>
      </c>
      <c r="S161">
        <v>22</v>
      </c>
      <c r="T161" t="s">
        <v>69</v>
      </c>
      <c r="U161">
        <v>90</v>
      </c>
      <c r="V161">
        <v>13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266706</v>
      </c>
      <c r="AD161">
        <v>0</v>
      </c>
      <c r="AE161">
        <v>2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50</v>
      </c>
      <c r="AM161" t="b">
        <v>1</v>
      </c>
      <c r="AN161">
        <v>0</v>
      </c>
    </row>
    <row r="162" spans="1:40" x14ac:dyDescent="0.3">
      <c r="A162" t="s">
        <v>226</v>
      </c>
      <c r="B162" t="s">
        <v>41</v>
      </c>
      <c r="C162" t="s">
        <v>51</v>
      </c>
      <c r="D162">
        <v>5.2</v>
      </c>
      <c r="E162">
        <v>0</v>
      </c>
      <c r="F162">
        <v>0</v>
      </c>
      <c r="G162">
        <v>4</v>
      </c>
      <c r="H162">
        <v>0</v>
      </c>
      <c r="I162">
        <v>7.8</v>
      </c>
      <c r="J162">
        <v>284</v>
      </c>
      <c r="K162">
        <v>0</v>
      </c>
      <c r="L162">
        <v>0</v>
      </c>
      <c r="M162">
        <v>0</v>
      </c>
      <c r="N162">
        <v>0</v>
      </c>
      <c r="O162">
        <v>4</v>
      </c>
      <c r="P162">
        <v>2</v>
      </c>
      <c r="Q162">
        <v>0</v>
      </c>
      <c r="R162">
        <v>2.9</v>
      </c>
      <c r="S162">
        <v>13.2</v>
      </c>
      <c r="T162" t="s">
        <v>52</v>
      </c>
      <c r="U162">
        <v>90</v>
      </c>
      <c r="V162">
        <v>9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1027195</v>
      </c>
      <c r="AD162">
        <v>0</v>
      </c>
      <c r="AE162">
        <v>2</v>
      </c>
      <c r="AF162">
        <v>2</v>
      </c>
      <c r="AG162">
        <v>8</v>
      </c>
      <c r="AH162">
        <v>1</v>
      </c>
      <c r="AI162">
        <v>0</v>
      </c>
      <c r="AJ162">
        <v>0</v>
      </c>
      <c r="AK162">
        <v>0</v>
      </c>
      <c r="AL162">
        <v>70</v>
      </c>
      <c r="AM162" t="b">
        <v>0</v>
      </c>
      <c r="AN162">
        <v>0</v>
      </c>
    </row>
    <row r="163" spans="1:40" x14ac:dyDescent="0.3">
      <c r="A163" t="s">
        <v>227</v>
      </c>
      <c r="B163" t="s">
        <v>41</v>
      </c>
      <c r="C163" t="s">
        <v>74</v>
      </c>
      <c r="D163">
        <v>3.1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129</v>
      </c>
      <c r="K163">
        <v>0</v>
      </c>
      <c r="L163">
        <v>0</v>
      </c>
      <c r="M163">
        <v>0</v>
      </c>
      <c r="N163">
        <v>0</v>
      </c>
      <c r="O163">
        <v>3</v>
      </c>
      <c r="P163">
        <v>0</v>
      </c>
      <c r="Q163">
        <v>0</v>
      </c>
      <c r="R163">
        <v>0</v>
      </c>
      <c r="S163">
        <v>0</v>
      </c>
      <c r="T163" t="s">
        <v>75</v>
      </c>
      <c r="U163">
        <v>0</v>
      </c>
      <c r="V163">
        <v>8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292906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55</v>
      </c>
      <c r="AM163" t="b">
        <v>0</v>
      </c>
      <c r="AN163">
        <v>0</v>
      </c>
    </row>
    <row r="164" spans="1:40" x14ac:dyDescent="0.3">
      <c r="A164" t="s">
        <v>228</v>
      </c>
      <c r="B164" t="s">
        <v>41</v>
      </c>
      <c r="C164" t="s">
        <v>60</v>
      </c>
      <c r="D164">
        <v>0.7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482</v>
      </c>
      <c r="K164">
        <v>0</v>
      </c>
      <c r="L164">
        <v>0</v>
      </c>
      <c r="M164">
        <v>0</v>
      </c>
      <c r="N164">
        <v>0</v>
      </c>
      <c r="O164">
        <v>5</v>
      </c>
      <c r="P164">
        <v>0</v>
      </c>
      <c r="Q164">
        <v>0</v>
      </c>
      <c r="R164">
        <v>0</v>
      </c>
      <c r="S164">
        <v>0</v>
      </c>
      <c r="T164" t="s">
        <v>43</v>
      </c>
      <c r="U164">
        <v>0</v>
      </c>
      <c r="V164">
        <v>11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2396</v>
      </c>
      <c r="AD164">
        <v>0</v>
      </c>
      <c r="AE164">
        <v>1</v>
      </c>
      <c r="AF164">
        <v>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50</v>
      </c>
      <c r="AM164" t="b">
        <v>0</v>
      </c>
      <c r="AN164">
        <v>0</v>
      </c>
    </row>
    <row r="165" spans="1:40" x14ac:dyDescent="0.3">
      <c r="A165" t="s">
        <v>229</v>
      </c>
      <c r="B165" t="s">
        <v>41</v>
      </c>
      <c r="C165" t="s">
        <v>91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38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0</v>
      </c>
      <c r="R165">
        <v>0</v>
      </c>
      <c r="S165">
        <v>0</v>
      </c>
      <c r="T165" t="s">
        <v>43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3746</v>
      </c>
      <c r="AD165">
        <v>0</v>
      </c>
      <c r="AE165">
        <v>0</v>
      </c>
      <c r="AF165">
        <v>2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45</v>
      </c>
      <c r="AM165" t="b">
        <v>0</v>
      </c>
      <c r="AN165">
        <v>0</v>
      </c>
    </row>
    <row r="166" spans="1:40" x14ac:dyDescent="0.3">
      <c r="A166" t="s">
        <v>230</v>
      </c>
      <c r="B166" t="s">
        <v>41</v>
      </c>
      <c r="C166" t="s">
        <v>87</v>
      </c>
      <c r="D166">
        <v>1.4</v>
      </c>
      <c r="E166">
        <v>0</v>
      </c>
      <c r="F166">
        <v>0</v>
      </c>
      <c r="G166">
        <v>5</v>
      </c>
      <c r="H166">
        <v>0</v>
      </c>
      <c r="I166">
        <v>0.1</v>
      </c>
      <c r="J166">
        <v>193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0</v>
      </c>
      <c r="R166">
        <v>0.2</v>
      </c>
      <c r="S166">
        <v>1.4</v>
      </c>
      <c r="T166" t="s">
        <v>75</v>
      </c>
      <c r="U166">
        <v>17</v>
      </c>
      <c r="V166">
        <v>6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12958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45</v>
      </c>
      <c r="AM166" t="b">
        <v>1</v>
      </c>
      <c r="AN166">
        <v>0</v>
      </c>
    </row>
    <row r="167" spans="1:40" x14ac:dyDescent="0.3">
      <c r="A167" t="s">
        <v>231</v>
      </c>
      <c r="B167" t="s">
        <v>41</v>
      </c>
      <c r="C167" t="s">
        <v>109</v>
      </c>
      <c r="D167">
        <v>2.4</v>
      </c>
      <c r="E167">
        <v>0</v>
      </c>
      <c r="F167">
        <v>0</v>
      </c>
      <c r="G167">
        <v>10</v>
      </c>
      <c r="H167">
        <v>0</v>
      </c>
      <c r="I167">
        <v>27.6</v>
      </c>
      <c r="J167">
        <v>342</v>
      </c>
      <c r="K167">
        <v>0</v>
      </c>
      <c r="L167">
        <v>0</v>
      </c>
      <c r="M167">
        <v>0</v>
      </c>
      <c r="N167">
        <v>0</v>
      </c>
      <c r="O167">
        <v>9</v>
      </c>
      <c r="P167">
        <v>2</v>
      </c>
      <c r="Q167">
        <v>0</v>
      </c>
      <c r="R167">
        <v>10.1</v>
      </c>
      <c r="S167">
        <v>17.8</v>
      </c>
      <c r="T167" t="s">
        <v>46</v>
      </c>
      <c r="U167">
        <v>90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370352</v>
      </c>
      <c r="AD167">
        <v>0</v>
      </c>
      <c r="AE167">
        <v>2</v>
      </c>
      <c r="AF167">
        <v>1</v>
      </c>
      <c r="AG167">
        <v>56</v>
      </c>
      <c r="AH167">
        <v>1</v>
      </c>
      <c r="AI167">
        <v>0</v>
      </c>
      <c r="AJ167">
        <v>0</v>
      </c>
      <c r="AK167">
        <v>0</v>
      </c>
      <c r="AL167">
        <v>45</v>
      </c>
      <c r="AM167" t="b">
        <v>1</v>
      </c>
      <c r="AN167">
        <v>0</v>
      </c>
    </row>
    <row r="168" spans="1:40" x14ac:dyDescent="0.3">
      <c r="A168" t="s">
        <v>232</v>
      </c>
      <c r="B168" t="s">
        <v>41</v>
      </c>
      <c r="C168" t="s">
        <v>109</v>
      </c>
      <c r="D168">
        <v>1.5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343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 t="s">
        <v>46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215734</v>
      </c>
      <c r="AD168">
        <v>0</v>
      </c>
      <c r="AE168">
        <v>2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40</v>
      </c>
      <c r="AM168" t="b">
        <v>1</v>
      </c>
      <c r="AN168">
        <v>0</v>
      </c>
    </row>
    <row r="169" spans="1:40" x14ac:dyDescent="0.3">
      <c r="A169" t="s">
        <v>233</v>
      </c>
      <c r="B169" t="s">
        <v>41</v>
      </c>
      <c r="C169" t="s">
        <v>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419</v>
      </c>
      <c r="K169">
        <v>0</v>
      </c>
      <c r="L169">
        <v>0</v>
      </c>
      <c r="M169">
        <v>0</v>
      </c>
      <c r="N169">
        <v>0</v>
      </c>
      <c r="O169">
        <v>8</v>
      </c>
      <c r="P169">
        <v>0</v>
      </c>
      <c r="Q169">
        <v>0</v>
      </c>
      <c r="R169">
        <v>0</v>
      </c>
      <c r="S169">
        <v>0</v>
      </c>
      <c r="T169" t="s">
        <v>43</v>
      </c>
      <c r="U169">
        <v>0</v>
      </c>
      <c r="V169">
        <v>18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1951</v>
      </c>
      <c r="AD169">
        <v>0</v>
      </c>
      <c r="AE169">
        <v>1</v>
      </c>
      <c r="AF169">
        <v>4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45</v>
      </c>
      <c r="AM169" t="b">
        <v>0</v>
      </c>
      <c r="AN169">
        <v>0</v>
      </c>
    </row>
    <row r="170" spans="1:40" x14ac:dyDescent="0.3">
      <c r="A170" t="s">
        <v>234</v>
      </c>
      <c r="B170" t="s">
        <v>41</v>
      </c>
      <c r="C170" t="s">
        <v>54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386</v>
      </c>
      <c r="K170">
        <v>0</v>
      </c>
      <c r="L170">
        <v>0</v>
      </c>
      <c r="M170">
        <v>0</v>
      </c>
      <c r="N170">
        <v>0</v>
      </c>
      <c r="O170">
        <v>7</v>
      </c>
      <c r="P170">
        <v>0</v>
      </c>
      <c r="Q170">
        <v>0</v>
      </c>
      <c r="R170">
        <v>0</v>
      </c>
      <c r="S170">
        <v>0</v>
      </c>
      <c r="T170" t="s">
        <v>43</v>
      </c>
      <c r="U170">
        <v>0</v>
      </c>
      <c r="V170">
        <v>15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23682</v>
      </c>
      <c r="AD170">
        <v>0</v>
      </c>
      <c r="AE170">
        <v>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40</v>
      </c>
      <c r="AM170" t="b">
        <v>0</v>
      </c>
      <c r="AN170">
        <v>0</v>
      </c>
    </row>
    <row r="171" spans="1:40" x14ac:dyDescent="0.3">
      <c r="A171" t="s">
        <v>235</v>
      </c>
      <c r="B171" t="s">
        <v>41</v>
      </c>
      <c r="C171" t="s">
        <v>80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226</v>
      </c>
      <c r="K171">
        <v>0</v>
      </c>
      <c r="L171">
        <v>0</v>
      </c>
      <c r="M171">
        <v>0</v>
      </c>
      <c r="N171">
        <v>0</v>
      </c>
      <c r="O171">
        <v>5</v>
      </c>
      <c r="P171">
        <v>0</v>
      </c>
      <c r="Q171">
        <v>0</v>
      </c>
      <c r="R171">
        <v>0</v>
      </c>
      <c r="S171">
        <v>0</v>
      </c>
      <c r="T171" t="s">
        <v>43</v>
      </c>
      <c r="U171">
        <v>0</v>
      </c>
      <c r="V171">
        <v>20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1383</v>
      </c>
      <c r="AD171">
        <v>0</v>
      </c>
      <c r="AE171">
        <v>1</v>
      </c>
      <c r="AF171">
        <v>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50</v>
      </c>
      <c r="AM171" t="b">
        <v>1</v>
      </c>
      <c r="AN171">
        <v>0</v>
      </c>
    </row>
    <row r="172" spans="1:40" x14ac:dyDescent="0.3">
      <c r="A172" t="s">
        <v>236</v>
      </c>
      <c r="B172" t="s">
        <v>41</v>
      </c>
      <c r="C172" t="s">
        <v>65</v>
      </c>
      <c r="D172">
        <v>1.4</v>
      </c>
      <c r="E172">
        <v>0</v>
      </c>
      <c r="F172">
        <v>0</v>
      </c>
      <c r="G172">
        <v>7</v>
      </c>
      <c r="H172">
        <v>0</v>
      </c>
      <c r="I172">
        <v>1.4</v>
      </c>
      <c r="J172">
        <v>167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2</v>
      </c>
      <c r="Q172">
        <v>0</v>
      </c>
      <c r="R172">
        <v>1.8</v>
      </c>
      <c r="S172">
        <v>16.600000000000001</v>
      </c>
      <c r="T172" t="s">
        <v>66</v>
      </c>
      <c r="U172">
        <v>90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178083</v>
      </c>
      <c r="AD172">
        <v>0</v>
      </c>
      <c r="AE172">
        <v>2</v>
      </c>
      <c r="AF172">
        <v>0</v>
      </c>
      <c r="AG172">
        <v>0</v>
      </c>
      <c r="AH172">
        <v>-1</v>
      </c>
      <c r="AI172">
        <v>0</v>
      </c>
      <c r="AJ172">
        <v>0</v>
      </c>
      <c r="AK172">
        <v>0</v>
      </c>
      <c r="AL172">
        <v>45</v>
      </c>
      <c r="AM172" t="b">
        <v>1</v>
      </c>
      <c r="AN172">
        <v>0</v>
      </c>
    </row>
    <row r="173" spans="1:40" x14ac:dyDescent="0.3">
      <c r="A173" t="s">
        <v>237</v>
      </c>
      <c r="B173" t="s">
        <v>41</v>
      </c>
      <c r="C173" t="s">
        <v>63</v>
      </c>
      <c r="D173">
        <v>2.4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522</v>
      </c>
      <c r="K173">
        <v>0</v>
      </c>
      <c r="L173">
        <v>0</v>
      </c>
      <c r="M173">
        <v>0</v>
      </c>
      <c r="N173">
        <v>0</v>
      </c>
      <c r="O173">
        <v>8</v>
      </c>
      <c r="P173">
        <v>0</v>
      </c>
      <c r="Q173">
        <v>0</v>
      </c>
      <c r="R173">
        <v>0</v>
      </c>
      <c r="S173">
        <v>0</v>
      </c>
      <c r="T173" t="s">
        <v>43</v>
      </c>
      <c r="U173">
        <v>0</v>
      </c>
      <c r="V173">
        <v>17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56013</v>
      </c>
      <c r="AD173">
        <v>0</v>
      </c>
      <c r="AE173">
        <v>1</v>
      </c>
      <c r="AF173">
        <v>4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45</v>
      </c>
      <c r="AM173" t="b">
        <v>1</v>
      </c>
      <c r="AN173">
        <v>0</v>
      </c>
    </row>
    <row r="174" spans="1:40" x14ac:dyDescent="0.3">
      <c r="A174" t="s">
        <v>238</v>
      </c>
      <c r="B174" t="s">
        <v>41</v>
      </c>
      <c r="C174" t="s">
        <v>42</v>
      </c>
      <c r="D174">
        <v>2.4</v>
      </c>
      <c r="E174">
        <v>0</v>
      </c>
      <c r="F174">
        <v>0</v>
      </c>
      <c r="G174">
        <v>23</v>
      </c>
      <c r="H174">
        <v>1</v>
      </c>
      <c r="I174">
        <v>10.199999999999999</v>
      </c>
      <c r="J174">
        <v>358</v>
      </c>
      <c r="K174">
        <v>0</v>
      </c>
      <c r="L174">
        <v>0</v>
      </c>
      <c r="M174">
        <v>0</v>
      </c>
      <c r="N174">
        <v>0</v>
      </c>
      <c r="O174">
        <v>7</v>
      </c>
      <c r="P174">
        <v>0</v>
      </c>
      <c r="Q174">
        <v>0</v>
      </c>
      <c r="R174">
        <v>5.6</v>
      </c>
      <c r="S174">
        <v>10.199999999999999</v>
      </c>
      <c r="T174" t="s">
        <v>43</v>
      </c>
      <c r="U174">
        <v>90</v>
      </c>
      <c r="V174">
        <v>16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89476</v>
      </c>
      <c r="AD174">
        <v>0</v>
      </c>
      <c r="AE174">
        <v>0</v>
      </c>
      <c r="AF174">
        <v>2</v>
      </c>
      <c r="AG174">
        <v>36</v>
      </c>
      <c r="AH174">
        <v>6</v>
      </c>
      <c r="AI174">
        <v>0</v>
      </c>
      <c r="AJ174">
        <v>0</v>
      </c>
      <c r="AK174">
        <v>0</v>
      </c>
      <c r="AL174">
        <v>45</v>
      </c>
      <c r="AM174" t="b">
        <v>1</v>
      </c>
      <c r="AN174">
        <v>0</v>
      </c>
    </row>
    <row r="175" spans="1:40" x14ac:dyDescent="0.3">
      <c r="A175" t="s">
        <v>239</v>
      </c>
      <c r="B175" t="s">
        <v>41</v>
      </c>
      <c r="C175" t="s">
        <v>80</v>
      </c>
      <c r="D175">
        <v>1.4</v>
      </c>
      <c r="E175">
        <v>0</v>
      </c>
      <c r="F175">
        <v>0</v>
      </c>
      <c r="G175">
        <v>16</v>
      </c>
      <c r="H175">
        <v>0</v>
      </c>
      <c r="I175">
        <v>0.5</v>
      </c>
      <c r="J175">
        <v>228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</v>
      </c>
      <c r="Q175">
        <v>0</v>
      </c>
      <c r="R175">
        <v>2.6</v>
      </c>
      <c r="S175">
        <v>23</v>
      </c>
      <c r="T175" t="s">
        <v>43</v>
      </c>
      <c r="U175">
        <v>90</v>
      </c>
      <c r="V175">
        <v>20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22468</v>
      </c>
      <c r="AD175">
        <v>0</v>
      </c>
      <c r="AE175">
        <v>1</v>
      </c>
      <c r="AF175">
        <v>2</v>
      </c>
      <c r="AG175">
        <v>2</v>
      </c>
      <c r="AH175">
        <v>2</v>
      </c>
      <c r="AI175">
        <v>0</v>
      </c>
      <c r="AJ175">
        <v>0</v>
      </c>
      <c r="AK175">
        <v>0</v>
      </c>
      <c r="AL175">
        <v>45</v>
      </c>
      <c r="AM175" t="b">
        <v>1</v>
      </c>
      <c r="AN175">
        <v>0</v>
      </c>
    </row>
    <row r="176" spans="1:40" x14ac:dyDescent="0.3">
      <c r="A176" t="s">
        <v>240</v>
      </c>
      <c r="B176" t="s">
        <v>41</v>
      </c>
      <c r="C176" t="s">
        <v>74</v>
      </c>
      <c r="D176">
        <v>3.1</v>
      </c>
      <c r="E176">
        <v>0</v>
      </c>
      <c r="F176">
        <v>0</v>
      </c>
      <c r="G176">
        <v>24</v>
      </c>
      <c r="H176">
        <v>1</v>
      </c>
      <c r="I176">
        <v>3.1</v>
      </c>
      <c r="J176">
        <v>520</v>
      </c>
      <c r="K176">
        <v>0</v>
      </c>
      <c r="L176">
        <v>0</v>
      </c>
      <c r="M176">
        <v>0</v>
      </c>
      <c r="N176">
        <v>0</v>
      </c>
      <c r="O176">
        <v>3</v>
      </c>
      <c r="P176">
        <v>0</v>
      </c>
      <c r="Q176">
        <v>0</v>
      </c>
      <c r="R176">
        <v>3.9</v>
      </c>
      <c r="S176">
        <v>18.399999999999999</v>
      </c>
      <c r="T176" t="s">
        <v>75</v>
      </c>
      <c r="U176">
        <v>74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696788</v>
      </c>
      <c r="AD176">
        <v>0</v>
      </c>
      <c r="AE176">
        <v>1</v>
      </c>
      <c r="AF176">
        <v>0</v>
      </c>
      <c r="AG176">
        <v>17</v>
      </c>
      <c r="AH176">
        <v>6</v>
      </c>
      <c r="AI176">
        <v>0</v>
      </c>
      <c r="AJ176">
        <v>0</v>
      </c>
      <c r="AK176">
        <v>0</v>
      </c>
      <c r="AL176">
        <v>55</v>
      </c>
      <c r="AM176" t="b">
        <v>0</v>
      </c>
      <c r="AN176">
        <v>0</v>
      </c>
    </row>
    <row r="177" spans="1:40" x14ac:dyDescent="0.3">
      <c r="A177" t="s">
        <v>241</v>
      </c>
      <c r="B177" t="s">
        <v>41</v>
      </c>
      <c r="C177" t="s">
        <v>104</v>
      </c>
      <c r="D177">
        <v>1.4</v>
      </c>
      <c r="E177">
        <v>0</v>
      </c>
      <c r="F177">
        <v>0</v>
      </c>
      <c r="G177">
        <v>15</v>
      </c>
      <c r="H177">
        <v>0</v>
      </c>
      <c r="I177">
        <v>0.8</v>
      </c>
      <c r="J177">
        <v>109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1</v>
      </c>
      <c r="Q177">
        <v>0</v>
      </c>
      <c r="R177">
        <v>2.6</v>
      </c>
      <c r="S177">
        <v>25.4</v>
      </c>
      <c r="T177" t="s">
        <v>46</v>
      </c>
      <c r="U177">
        <v>90</v>
      </c>
      <c r="V177">
        <v>14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27438</v>
      </c>
      <c r="AD177">
        <v>0</v>
      </c>
      <c r="AE177">
        <v>2</v>
      </c>
      <c r="AF177">
        <v>1</v>
      </c>
      <c r="AG177">
        <v>0</v>
      </c>
      <c r="AH177">
        <v>2</v>
      </c>
      <c r="AI177">
        <v>0</v>
      </c>
      <c r="AJ177">
        <v>0</v>
      </c>
      <c r="AK177">
        <v>0</v>
      </c>
      <c r="AL177">
        <v>45</v>
      </c>
      <c r="AM177" t="b">
        <v>0</v>
      </c>
      <c r="AN177">
        <v>0</v>
      </c>
    </row>
    <row r="178" spans="1:40" x14ac:dyDescent="0.3">
      <c r="A178" t="s">
        <v>242</v>
      </c>
      <c r="B178" t="s">
        <v>41</v>
      </c>
      <c r="C178" t="s">
        <v>74</v>
      </c>
      <c r="D178">
        <v>2.4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151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0</v>
      </c>
      <c r="T178" t="s">
        <v>75</v>
      </c>
      <c r="U178">
        <v>0</v>
      </c>
      <c r="V178">
        <v>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6968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45</v>
      </c>
      <c r="AM178" t="b">
        <v>0</v>
      </c>
      <c r="AN178">
        <v>0</v>
      </c>
    </row>
    <row r="179" spans="1:40" x14ac:dyDescent="0.3">
      <c r="A179" t="s">
        <v>243</v>
      </c>
      <c r="B179" t="s">
        <v>41</v>
      </c>
      <c r="C179" t="s">
        <v>91</v>
      </c>
      <c r="D179">
        <v>1.5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537</v>
      </c>
      <c r="K179">
        <v>0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0</v>
      </c>
      <c r="R179">
        <v>0</v>
      </c>
      <c r="S179">
        <v>0</v>
      </c>
      <c r="T179" t="s">
        <v>43</v>
      </c>
      <c r="U179">
        <v>0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8744</v>
      </c>
      <c r="AD179">
        <v>0</v>
      </c>
      <c r="AE179">
        <v>0</v>
      </c>
      <c r="AF179">
        <v>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40</v>
      </c>
      <c r="AM179" t="b">
        <v>0</v>
      </c>
      <c r="AN179">
        <v>0</v>
      </c>
    </row>
    <row r="180" spans="1:40" x14ac:dyDescent="0.3">
      <c r="A180" t="s">
        <v>244</v>
      </c>
      <c r="B180" t="s">
        <v>41</v>
      </c>
      <c r="C180" t="s">
        <v>109</v>
      </c>
      <c r="D180">
        <v>2.8</v>
      </c>
      <c r="E180">
        <v>0</v>
      </c>
      <c r="F180">
        <v>0</v>
      </c>
      <c r="G180">
        <v>14</v>
      </c>
      <c r="H180">
        <v>0</v>
      </c>
      <c r="I180">
        <v>2.2999999999999998</v>
      </c>
      <c r="J180">
        <v>330</v>
      </c>
      <c r="K180">
        <v>0</v>
      </c>
      <c r="L180">
        <v>0</v>
      </c>
      <c r="M180">
        <v>0</v>
      </c>
      <c r="N180">
        <v>0</v>
      </c>
      <c r="O180">
        <v>9</v>
      </c>
      <c r="P180">
        <v>2</v>
      </c>
      <c r="Q180">
        <v>0</v>
      </c>
      <c r="R180">
        <v>5.4</v>
      </c>
      <c r="S180">
        <v>18</v>
      </c>
      <c r="T180" t="s">
        <v>46</v>
      </c>
      <c r="U180">
        <v>90</v>
      </c>
      <c r="V180">
        <v>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78464</v>
      </c>
      <c r="AD180">
        <v>0</v>
      </c>
      <c r="AE180">
        <v>2</v>
      </c>
      <c r="AF180">
        <v>1</v>
      </c>
      <c r="AG180">
        <v>34</v>
      </c>
      <c r="AH180">
        <v>0</v>
      </c>
      <c r="AI180">
        <v>0</v>
      </c>
      <c r="AJ180">
        <v>0</v>
      </c>
      <c r="AK180">
        <v>0</v>
      </c>
      <c r="AL180">
        <v>50</v>
      </c>
      <c r="AM180" t="b">
        <v>1</v>
      </c>
      <c r="AN180">
        <v>1</v>
      </c>
    </row>
    <row r="181" spans="1:40" x14ac:dyDescent="0.3">
      <c r="A181" t="s">
        <v>245</v>
      </c>
      <c r="B181" t="s">
        <v>41</v>
      </c>
      <c r="C181" t="s">
        <v>74</v>
      </c>
      <c r="D181">
        <v>2.8</v>
      </c>
      <c r="E181">
        <v>0</v>
      </c>
      <c r="F181">
        <v>1</v>
      </c>
      <c r="G181">
        <v>30</v>
      </c>
      <c r="H181">
        <v>1</v>
      </c>
      <c r="I181">
        <v>25.9</v>
      </c>
      <c r="J181">
        <v>127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0</v>
      </c>
      <c r="Q181">
        <v>0</v>
      </c>
      <c r="R181">
        <v>4.7</v>
      </c>
      <c r="S181">
        <v>19</v>
      </c>
      <c r="T181" t="s">
        <v>75</v>
      </c>
      <c r="U181">
        <v>90</v>
      </c>
      <c r="V181">
        <v>8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106633</v>
      </c>
      <c r="AD181">
        <v>0</v>
      </c>
      <c r="AE181">
        <v>1</v>
      </c>
      <c r="AF181">
        <v>0</v>
      </c>
      <c r="AG181">
        <v>2</v>
      </c>
      <c r="AH181">
        <v>7</v>
      </c>
      <c r="AI181">
        <v>0</v>
      </c>
      <c r="AJ181">
        <v>0</v>
      </c>
      <c r="AK181">
        <v>0</v>
      </c>
      <c r="AL181">
        <v>50</v>
      </c>
      <c r="AM181" t="b">
        <v>0</v>
      </c>
      <c r="AN181">
        <v>0</v>
      </c>
    </row>
    <row r="182" spans="1:40" x14ac:dyDescent="0.3">
      <c r="A182" t="s">
        <v>246</v>
      </c>
      <c r="B182" t="s">
        <v>41</v>
      </c>
      <c r="C182" t="s">
        <v>109</v>
      </c>
      <c r="D182">
        <v>2.4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504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0</v>
      </c>
      <c r="Q182">
        <v>0</v>
      </c>
      <c r="R182">
        <v>0.4</v>
      </c>
      <c r="S182">
        <v>4</v>
      </c>
      <c r="T182" t="s">
        <v>46</v>
      </c>
      <c r="U182">
        <v>1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192542</v>
      </c>
      <c r="AD182">
        <v>0</v>
      </c>
      <c r="AE182">
        <v>2</v>
      </c>
      <c r="AF182">
        <v>1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45</v>
      </c>
      <c r="AM182" t="b">
        <v>1</v>
      </c>
      <c r="AN182">
        <v>0</v>
      </c>
    </row>
    <row r="183" spans="1:40" x14ac:dyDescent="0.3">
      <c r="A183" t="s">
        <v>247</v>
      </c>
      <c r="B183" t="s">
        <v>41</v>
      </c>
      <c r="C183" t="s">
        <v>51</v>
      </c>
      <c r="D183">
        <v>3.4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286</v>
      </c>
      <c r="K183">
        <v>0</v>
      </c>
      <c r="L183">
        <v>0</v>
      </c>
      <c r="M183">
        <v>0</v>
      </c>
      <c r="N183">
        <v>0</v>
      </c>
      <c r="O183">
        <v>4</v>
      </c>
      <c r="P183">
        <v>0</v>
      </c>
      <c r="Q183">
        <v>0</v>
      </c>
      <c r="R183">
        <v>0</v>
      </c>
      <c r="S183">
        <v>0</v>
      </c>
      <c r="T183" t="s">
        <v>52</v>
      </c>
      <c r="U183">
        <v>0</v>
      </c>
      <c r="V183">
        <v>9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19160</v>
      </c>
      <c r="AD183">
        <v>0</v>
      </c>
      <c r="AE183">
        <v>2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45</v>
      </c>
      <c r="AM183" t="b">
        <v>0</v>
      </c>
      <c r="AN183">
        <v>0</v>
      </c>
    </row>
    <row r="184" spans="1:40" x14ac:dyDescent="0.3">
      <c r="A184" t="s">
        <v>248</v>
      </c>
      <c r="B184" t="s">
        <v>41</v>
      </c>
      <c r="C184" t="s">
        <v>104</v>
      </c>
      <c r="D184">
        <v>0.5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544</v>
      </c>
      <c r="K184">
        <v>0</v>
      </c>
      <c r="L184">
        <v>0</v>
      </c>
      <c r="M184">
        <v>0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 t="s">
        <v>46</v>
      </c>
      <c r="U184">
        <v>0</v>
      </c>
      <c r="V184">
        <v>14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13447</v>
      </c>
      <c r="AD184">
        <v>0</v>
      </c>
      <c r="AE184">
        <v>2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40</v>
      </c>
      <c r="AM184" t="b">
        <v>0</v>
      </c>
      <c r="AN184">
        <v>0</v>
      </c>
    </row>
    <row r="185" spans="1:40" x14ac:dyDescent="0.3">
      <c r="A185" t="s">
        <v>249</v>
      </c>
      <c r="B185" t="s">
        <v>41</v>
      </c>
      <c r="C185" t="s">
        <v>63</v>
      </c>
      <c r="D185">
        <v>3.1</v>
      </c>
      <c r="E185">
        <v>0</v>
      </c>
      <c r="F185">
        <v>0</v>
      </c>
      <c r="G185">
        <v>6</v>
      </c>
      <c r="H185">
        <v>0</v>
      </c>
      <c r="I185">
        <v>8</v>
      </c>
      <c r="J185">
        <v>448</v>
      </c>
      <c r="K185">
        <v>0</v>
      </c>
      <c r="L185">
        <v>0</v>
      </c>
      <c r="M185">
        <v>0</v>
      </c>
      <c r="N185">
        <v>0</v>
      </c>
      <c r="O185">
        <v>8</v>
      </c>
      <c r="P185">
        <v>0</v>
      </c>
      <c r="Q185">
        <v>0</v>
      </c>
      <c r="R185">
        <v>2.1</v>
      </c>
      <c r="S185">
        <v>7</v>
      </c>
      <c r="T185" t="s">
        <v>43</v>
      </c>
      <c r="U185">
        <v>24</v>
      </c>
      <c r="V185">
        <v>17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1973469</v>
      </c>
      <c r="AD185">
        <v>0</v>
      </c>
      <c r="AE185">
        <v>1</v>
      </c>
      <c r="AF185">
        <v>4</v>
      </c>
      <c r="AG185">
        <v>6</v>
      </c>
      <c r="AH185">
        <v>1</v>
      </c>
      <c r="AI185">
        <v>0</v>
      </c>
      <c r="AJ185">
        <v>0</v>
      </c>
      <c r="AK185">
        <v>0</v>
      </c>
      <c r="AL185">
        <v>55</v>
      </c>
      <c r="AM185" t="b">
        <v>1</v>
      </c>
      <c r="AN185">
        <v>0</v>
      </c>
    </row>
    <row r="186" spans="1:40" x14ac:dyDescent="0.3">
      <c r="A186" t="s">
        <v>250</v>
      </c>
      <c r="B186" t="s">
        <v>41</v>
      </c>
      <c r="C186" t="s">
        <v>51</v>
      </c>
      <c r="D186">
        <v>4.8</v>
      </c>
      <c r="E186">
        <v>0</v>
      </c>
      <c r="F186">
        <v>0</v>
      </c>
      <c r="G186">
        <v>12</v>
      </c>
      <c r="H186">
        <v>0</v>
      </c>
      <c r="I186">
        <v>0.8</v>
      </c>
      <c r="J186">
        <v>280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2</v>
      </c>
      <c r="Q186">
        <v>0</v>
      </c>
      <c r="R186">
        <v>1.9</v>
      </c>
      <c r="S186">
        <v>16.399999999999999</v>
      </c>
      <c r="T186" t="s">
        <v>52</v>
      </c>
      <c r="U186">
        <v>90</v>
      </c>
      <c r="V186">
        <v>9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1133441</v>
      </c>
      <c r="AD186">
        <v>0</v>
      </c>
      <c r="AE186">
        <v>2</v>
      </c>
      <c r="AF186">
        <v>2</v>
      </c>
      <c r="AG186">
        <v>2</v>
      </c>
      <c r="AH186">
        <v>1</v>
      </c>
      <c r="AI186">
        <v>0</v>
      </c>
      <c r="AJ186">
        <v>0</v>
      </c>
      <c r="AK186">
        <v>0</v>
      </c>
      <c r="AL186">
        <v>65</v>
      </c>
      <c r="AM186" t="b">
        <v>0</v>
      </c>
      <c r="AN186">
        <v>0</v>
      </c>
    </row>
    <row r="187" spans="1:40" x14ac:dyDescent="0.3">
      <c r="A187" t="s">
        <v>251</v>
      </c>
      <c r="B187" t="s">
        <v>41</v>
      </c>
      <c r="C187" t="s">
        <v>87</v>
      </c>
      <c r="D187">
        <v>1.4</v>
      </c>
      <c r="E187">
        <v>0</v>
      </c>
      <c r="F187">
        <v>0</v>
      </c>
      <c r="G187">
        <v>4</v>
      </c>
      <c r="H187">
        <v>0</v>
      </c>
      <c r="I187">
        <v>0.2</v>
      </c>
      <c r="J187">
        <v>188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1</v>
      </c>
      <c r="Q187">
        <v>0</v>
      </c>
      <c r="R187">
        <v>1.2</v>
      </c>
      <c r="S187">
        <v>11.8</v>
      </c>
      <c r="T187" t="s">
        <v>75</v>
      </c>
      <c r="U187">
        <v>69</v>
      </c>
      <c r="V187">
        <v>6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17595</v>
      </c>
      <c r="AD187">
        <v>0</v>
      </c>
      <c r="AE187">
        <v>1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45</v>
      </c>
      <c r="AM187" t="b">
        <v>1</v>
      </c>
      <c r="AN187">
        <v>1</v>
      </c>
    </row>
    <row r="188" spans="1:40" x14ac:dyDescent="0.3">
      <c r="A188" t="s">
        <v>252</v>
      </c>
      <c r="B188" t="s">
        <v>41</v>
      </c>
      <c r="C188" t="s">
        <v>63</v>
      </c>
      <c r="D188">
        <v>2.4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435</v>
      </c>
      <c r="K188">
        <v>0</v>
      </c>
      <c r="L188">
        <v>0</v>
      </c>
      <c r="M188">
        <v>0</v>
      </c>
      <c r="N188">
        <v>0</v>
      </c>
      <c r="O188">
        <v>8</v>
      </c>
      <c r="P188">
        <v>0</v>
      </c>
      <c r="Q188">
        <v>0</v>
      </c>
      <c r="R188">
        <v>0</v>
      </c>
      <c r="S188">
        <v>0</v>
      </c>
      <c r="T188" t="s">
        <v>43</v>
      </c>
      <c r="U188">
        <v>0</v>
      </c>
      <c r="V188">
        <v>17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66668</v>
      </c>
      <c r="AD188">
        <v>0</v>
      </c>
      <c r="AE188">
        <v>1</v>
      </c>
      <c r="AF188">
        <v>4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45</v>
      </c>
      <c r="AM188" t="b">
        <v>1</v>
      </c>
      <c r="AN188">
        <v>0</v>
      </c>
    </row>
    <row r="189" spans="1:40" x14ac:dyDescent="0.3">
      <c r="A189" t="s">
        <v>253</v>
      </c>
      <c r="B189" t="s">
        <v>41</v>
      </c>
      <c r="C189" t="s">
        <v>60</v>
      </c>
      <c r="D189">
        <v>2.4</v>
      </c>
      <c r="E189">
        <v>0</v>
      </c>
      <c r="F189">
        <v>0</v>
      </c>
      <c r="G189">
        <v>15</v>
      </c>
      <c r="H189">
        <v>0</v>
      </c>
      <c r="I189">
        <v>0.9</v>
      </c>
      <c r="J189">
        <v>516</v>
      </c>
      <c r="K189">
        <v>0</v>
      </c>
      <c r="L189">
        <v>0</v>
      </c>
      <c r="M189">
        <v>0</v>
      </c>
      <c r="N189">
        <v>0</v>
      </c>
      <c r="O189">
        <v>5</v>
      </c>
      <c r="P189">
        <v>2</v>
      </c>
      <c r="Q189">
        <v>0</v>
      </c>
      <c r="R189">
        <v>1.5</v>
      </c>
      <c r="S189">
        <v>12.4</v>
      </c>
      <c r="T189" t="s">
        <v>43</v>
      </c>
      <c r="U189">
        <v>90</v>
      </c>
      <c r="V189">
        <v>11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23857</v>
      </c>
      <c r="AD189">
        <v>0</v>
      </c>
      <c r="AE189">
        <v>1</v>
      </c>
      <c r="AF189">
        <v>2</v>
      </c>
      <c r="AG189">
        <v>2</v>
      </c>
      <c r="AH189">
        <v>1</v>
      </c>
      <c r="AI189">
        <v>0</v>
      </c>
      <c r="AJ189">
        <v>0</v>
      </c>
      <c r="AK189">
        <v>0</v>
      </c>
      <c r="AL189">
        <v>45</v>
      </c>
      <c r="AM189" t="b">
        <v>0</v>
      </c>
      <c r="AN189">
        <v>0</v>
      </c>
    </row>
    <row r="190" spans="1:40" x14ac:dyDescent="0.3">
      <c r="A190" t="s">
        <v>254</v>
      </c>
      <c r="B190" t="s">
        <v>41</v>
      </c>
      <c r="C190" t="s">
        <v>80</v>
      </c>
      <c r="D190">
        <v>1.4</v>
      </c>
      <c r="E190">
        <v>0</v>
      </c>
      <c r="F190">
        <v>0</v>
      </c>
      <c r="G190">
        <v>10</v>
      </c>
      <c r="H190">
        <v>0</v>
      </c>
      <c r="I190">
        <v>1.3</v>
      </c>
      <c r="J190">
        <v>235</v>
      </c>
      <c r="K190">
        <v>0</v>
      </c>
      <c r="L190">
        <v>0</v>
      </c>
      <c r="M190">
        <v>0</v>
      </c>
      <c r="N190">
        <v>0</v>
      </c>
      <c r="O190">
        <v>5</v>
      </c>
      <c r="P190">
        <v>1</v>
      </c>
      <c r="Q190">
        <v>0</v>
      </c>
      <c r="R190">
        <v>2.6</v>
      </c>
      <c r="S190">
        <v>20.2</v>
      </c>
      <c r="T190" t="s">
        <v>43</v>
      </c>
      <c r="U190">
        <v>90</v>
      </c>
      <c r="V190">
        <v>20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7963</v>
      </c>
      <c r="AD190">
        <v>0</v>
      </c>
      <c r="AE190">
        <v>1</v>
      </c>
      <c r="AF190">
        <v>2</v>
      </c>
      <c r="AG190">
        <v>4</v>
      </c>
      <c r="AH190">
        <v>2</v>
      </c>
      <c r="AI190">
        <v>0</v>
      </c>
      <c r="AJ190">
        <v>0</v>
      </c>
      <c r="AK190">
        <v>0</v>
      </c>
      <c r="AL190">
        <v>45</v>
      </c>
      <c r="AM190" t="b">
        <v>1</v>
      </c>
      <c r="AN190">
        <v>0</v>
      </c>
    </row>
    <row r="191" spans="1:40" x14ac:dyDescent="0.3">
      <c r="A191" t="s">
        <v>255</v>
      </c>
      <c r="B191" t="s">
        <v>41</v>
      </c>
      <c r="C191" t="s">
        <v>42</v>
      </c>
      <c r="D191">
        <v>2.8</v>
      </c>
      <c r="E191">
        <v>0</v>
      </c>
      <c r="F191">
        <v>2</v>
      </c>
      <c r="G191">
        <v>33</v>
      </c>
      <c r="H191">
        <v>1</v>
      </c>
      <c r="I191">
        <v>37.6</v>
      </c>
      <c r="J191">
        <v>367</v>
      </c>
      <c r="K191">
        <v>0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5.5</v>
      </c>
      <c r="S191">
        <v>17.2</v>
      </c>
      <c r="T191" t="s">
        <v>43</v>
      </c>
      <c r="U191">
        <v>90</v>
      </c>
      <c r="V191">
        <v>16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104119</v>
      </c>
      <c r="AD191">
        <v>0</v>
      </c>
      <c r="AE191">
        <v>0</v>
      </c>
      <c r="AF191">
        <v>2</v>
      </c>
      <c r="AG191">
        <v>0</v>
      </c>
      <c r="AH191">
        <v>8</v>
      </c>
      <c r="AI191">
        <v>0</v>
      </c>
      <c r="AJ191">
        <v>0</v>
      </c>
      <c r="AK191">
        <v>0</v>
      </c>
      <c r="AL191">
        <v>50</v>
      </c>
      <c r="AM191" t="b">
        <v>1</v>
      </c>
      <c r="AN191">
        <v>0</v>
      </c>
    </row>
    <row r="192" spans="1:40" x14ac:dyDescent="0.3">
      <c r="A192" t="s">
        <v>256</v>
      </c>
      <c r="B192" t="s">
        <v>41</v>
      </c>
      <c r="C192" t="s">
        <v>91</v>
      </c>
      <c r="D192">
        <v>2.4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32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 t="s">
        <v>43</v>
      </c>
      <c r="U192">
        <v>0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23881</v>
      </c>
      <c r="AD192">
        <v>0</v>
      </c>
      <c r="AE192">
        <v>0</v>
      </c>
      <c r="AF192">
        <v>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45</v>
      </c>
      <c r="AM192" t="b">
        <v>0</v>
      </c>
      <c r="AN192">
        <v>0</v>
      </c>
    </row>
    <row r="193" spans="1:40" x14ac:dyDescent="0.3">
      <c r="A193" t="s">
        <v>257</v>
      </c>
      <c r="B193" t="s">
        <v>41</v>
      </c>
      <c r="C193" t="s">
        <v>87</v>
      </c>
      <c r="D193">
        <v>0.3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178</v>
      </c>
      <c r="K193">
        <v>0</v>
      </c>
      <c r="L193">
        <v>0</v>
      </c>
      <c r="M193">
        <v>0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 t="s">
        <v>75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3565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45</v>
      </c>
      <c r="AM193" t="b">
        <v>1</v>
      </c>
      <c r="AN193">
        <v>0</v>
      </c>
    </row>
    <row r="194" spans="1:40" x14ac:dyDescent="0.3">
      <c r="A194" t="s">
        <v>258</v>
      </c>
      <c r="B194" t="s">
        <v>41</v>
      </c>
      <c r="C194" t="s">
        <v>68</v>
      </c>
      <c r="D194">
        <v>0.9</v>
      </c>
      <c r="E194">
        <v>0</v>
      </c>
      <c r="F194">
        <v>0</v>
      </c>
      <c r="G194">
        <v>9</v>
      </c>
      <c r="H194">
        <v>0</v>
      </c>
      <c r="I194">
        <v>14.6</v>
      </c>
      <c r="J194">
        <v>463</v>
      </c>
      <c r="K194">
        <v>0</v>
      </c>
      <c r="L194">
        <v>0</v>
      </c>
      <c r="M194">
        <v>0</v>
      </c>
      <c r="N194">
        <v>0</v>
      </c>
      <c r="O194">
        <v>10</v>
      </c>
      <c r="P194">
        <v>2</v>
      </c>
      <c r="Q194">
        <v>0</v>
      </c>
      <c r="R194">
        <v>2.6</v>
      </c>
      <c r="S194">
        <v>11</v>
      </c>
      <c r="T194" t="s">
        <v>69</v>
      </c>
      <c r="U194">
        <v>90</v>
      </c>
      <c r="V194">
        <v>13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88668</v>
      </c>
      <c r="AD194">
        <v>0</v>
      </c>
      <c r="AE194">
        <v>2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45</v>
      </c>
      <c r="AM194" t="b">
        <v>1</v>
      </c>
      <c r="AN194">
        <v>0</v>
      </c>
    </row>
    <row r="195" spans="1:40" x14ac:dyDescent="0.3">
      <c r="A195" t="s">
        <v>259</v>
      </c>
      <c r="B195" t="s">
        <v>41</v>
      </c>
      <c r="C195" t="s">
        <v>56</v>
      </c>
      <c r="D195">
        <v>0.4</v>
      </c>
      <c r="E195">
        <v>0</v>
      </c>
      <c r="F195">
        <v>0</v>
      </c>
      <c r="G195">
        <v>3</v>
      </c>
      <c r="H195">
        <v>0</v>
      </c>
      <c r="I195">
        <v>0</v>
      </c>
      <c r="J195">
        <v>105</v>
      </c>
      <c r="K195">
        <v>0</v>
      </c>
      <c r="L195">
        <v>0</v>
      </c>
      <c r="M195">
        <v>0</v>
      </c>
      <c r="N195">
        <v>0</v>
      </c>
      <c r="O195">
        <v>4</v>
      </c>
      <c r="P195">
        <v>0</v>
      </c>
      <c r="Q195">
        <v>0</v>
      </c>
      <c r="R195">
        <v>0</v>
      </c>
      <c r="S195">
        <v>0</v>
      </c>
      <c r="T195" t="s">
        <v>52</v>
      </c>
      <c r="U195">
        <v>1</v>
      </c>
      <c r="V195">
        <v>12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24578</v>
      </c>
      <c r="AD195">
        <v>0</v>
      </c>
      <c r="AE195">
        <v>2</v>
      </c>
      <c r="AF195">
        <v>2</v>
      </c>
      <c r="AG195">
        <v>0</v>
      </c>
      <c r="AH195">
        <v>1</v>
      </c>
      <c r="AI195">
        <v>0</v>
      </c>
      <c r="AJ195">
        <v>100</v>
      </c>
      <c r="AK195">
        <v>121</v>
      </c>
      <c r="AL195">
        <v>45</v>
      </c>
      <c r="AM195" t="b">
        <v>1</v>
      </c>
      <c r="AN195">
        <v>0</v>
      </c>
    </row>
    <row r="196" spans="1:40" x14ac:dyDescent="0.3">
      <c r="A196" t="s">
        <v>260</v>
      </c>
      <c r="B196" t="s">
        <v>41</v>
      </c>
      <c r="C196" t="s">
        <v>91</v>
      </c>
      <c r="D196">
        <v>1.5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56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 t="s">
        <v>43</v>
      </c>
      <c r="U196">
        <v>0</v>
      </c>
      <c r="V196">
        <v>3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60738</v>
      </c>
      <c r="AD196">
        <v>0</v>
      </c>
      <c r="AE196">
        <v>0</v>
      </c>
      <c r="AF196">
        <v>2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40</v>
      </c>
      <c r="AM196" t="b">
        <v>0</v>
      </c>
      <c r="AN196">
        <v>0</v>
      </c>
    </row>
    <row r="197" spans="1:40" x14ac:dyDescent="0.3">
      <c r="A197" t="s">
        <v>261</v>
      </c>
      <c r="B197" t="s">
        <v>41</v>
      </c>
      <c r="C197" t="s">
        <v>80</v>
      </c>
      <c r="D197">
        <v>1.8</v>
      </c>
      <c r="E197">
        <v>0</v>
      </c>
      <c r="F197">
        <v>0</v>
      </c>
      <c r="G197">
        <v>13</v>
      </c>
      <c r="H197">
        <v>0</v>
      </c>
      <c r="I197">
        <v>15.8</v>
      </c>
      <c r="J197">
        <v>244</v>
      </c>
      <c r="K197">
        <v>0</v>
      </c>
      <c r="L197">
        <v>0</v>
      </c>
      <c r="M197">
        <v>0</v>
      </c>
      <c r="N197">
        <v>0</v>
      </c>
      <c r="O197">
        <v>5</v>
      </c>
      <c r="P197">
        <v>1</v>
      </c>
      <c r="Q197">
        <v>0</v>
      </c>
      <c r="R197">
        <v>3.5</v>
      </c>
      <c r="S197">
        <v>15.2</v>
      </c>
      <c r="T197" t="s">
        <v>43</v>
      </c>
      <c r="U197">
        <v>90</v>
      </c>
      <c r="V197">
        <v>20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46085</v>
      </c>
      <c r="AD197">
        <v>0</v>
      </c>
      <c r="AE197">
        <v>1</v>
      </c>
      <c r="AF197">
        <v>2</v>
      </c>
      <c r="AG197">
        <v>4</v>
      </c>
      <c r="AH197">
        <v>2</v>
      </c>
      <c r="AI197">
        <v>0</v>
      </c>
      <c r="AJ197">
        <v>0</v>
      </c>
      <c r="AK197">
        <v>0</v>
      </c>
      <c r="AL197">
        <v>50</v>
      </c>
      <c r="AM197" t="b">
        <v>1</v>
      </c>
      <c r="AN197">
        <v>0</v>
      </c>
    </row>
    <row r="198" spans="1:40" x14ac:dyDescent="0.3">
      <c r="A198" t="s">
        <v>262</v>
      </c>
      <c r="B198" t="s">
        <v>41</v>
      </c>
      <c r="C198" t="s">
        <v>109</v>
      </c>
      <c r="D198">
        <v>2.4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337</v>
      </c>
      <c r="K198">
        <v>0</v>
      </c>
      <c r="L198">
        <v>0</v>
      </c>
      <c r="M198">
        <v>0</v>
      </c>
      <c r="N198">
        <v>0</v>
      </c>
      <c r="O198">
        <v>9</v>
      </c>
      <c r="P198">
        <v>0</v>
      </c>
      <c r="Q198">
        <v>0</v>
      </c>
      <c r="R198">
        <v>0</v>
      </c>
      <c r="S198">
        <v>0</v>
      </c>
      <c r="T198" t="s">
        <v>46</v>
      </c>
      <c r="U198">
        <v>0</v>
      </c>
      <c r="V198">
        <v>5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20023</v>
      </c>
      <c r="AD198">
        <v>0</v>
      </c>
      <c r="AE198">
        <v>2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45</v>
      </c>
      <c r="AM198" t="b">
        <v>1</v>
      </c>
      <c r="AN198">
        <v>0</v>
      </c>
    </row>
    <row r="199" spans="1:40" x14ac:dyDescent="0.3">
      <c r="A199" t="s">
        <v>263</v>
      </c>
      <c r="B199" t="s">
        <v>41</v>
      </c>
      <c r="C199" t="s">
        <v>60</v>
      </c>
      <c r="D199">
        <v>2.4</v>
      </c>
      <c r="E199">
        <v>0</v>
      </c>
      <c r="F199">
        <v>0</v>
      </c>
      <c r="G199">
        <v>12</v>
      </c>
      <c r="H199">
        <v>0</v>
      </c>
      <c r="I199">
        <v>3.1</v>
      </c>
      <c r="J199">
        <v>477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2</v>
      </c>
      <c r="Q199">
        <v>0</v>
      </c>
      <c r="R199">
        <v>1.6</v>
      </c>
      <c r="S199">
        <v>11.6</v>
      </c>
      <c r="T199" t="s">
        <v>43</v>
      </c>
      <c r="U199">
        <v>90</v>
      </c>
      <c r="V199">
        <v>11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55858</v>
      </c>
      <c r="AD199">
        <v>0</v>
      </c>
      <c r="AE199">
        <v>1</v>
      </c>
      <c r="AF199">
        <v>2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45</v>
      </c>
      <c r="AM199" t="b">
        <v>0</v>
      </c>
      <c r="AN199">
        <v>0</v>
      </c>
    </row>
    <row r="200" spans="1:40" x14ac:dyDescent="0.3">
      <c r="A200" t="s">
        <v>264</v>
      </c>
      <c r="B200" t="s">
        <v>41</v>
      </c>
      <c r="C200" t="s">
        <v>54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389</v>
      </c>
      <c r="K200">
        <v>0</v>
      </c>
      <c r="L200">
        <v>0</v>
      </c>
      <c r="M200">
        <v>0</v>
      </c>
      <c r="N200">
        <v>0</v>
      </c>
      <c r="O200">
        <v>7</v>
      </c>
      <c r="P200">
        <v>0</v>
      </c>
      <c r="Q200">
        <v>0</v>
      </c>
      <c r="R200">
        <v>0</v>
      </c>
      <c r="S200">
        <v>0</v>
      </c>
      <c r="T200" t="s">
        <v>43</v>
      </c>
      <c r="U200">
        <v>0</v>
      </c>
      <c r="V200">
        <v>15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2052</v>
      </c>
      <c r="AD200">
        <v>0</v>
      </c>
      <c r="AE200">
        <v>0</v>
      </c>
      <c r="AF200">
        <v>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40</v>
      </c>
      <c r="AM200" t="b">
        <v>0</v>
      </c>
      <c r="AN200">
        <v>0</v>
      </c>
    </row>
    <row r="201" spans="1:40" x14ac:dyDescent="0.3">
      <c r="A201" t="s">
        <v>265</v>
      </c>
      <c r="B201" t="s">
        <v>41</v>
      </c>
      <c r="C201" t="s">
        <v>78</v>
      </c>
      <c r="D201">
        <v>1.4</v>
      </c>
      <c r="E201">
        <v>0</v>
      </c>
      <c r="F201">
        <v>0</v>
      </c>
      <c r="G201">
        <v>2</v>
      </c>
      <c r="H201">
        <v>0</v>
      </c>
      <c r="I201">
        <v>1</v>
      </c>
      <c r="J201">
        <v>417</v>
      </c>
      <c r="K201">
        <v>0</v>
      </c>
      <c r="L201">
        <v>0</v>
      </c>
      <c r="M201">
        <v>0</v>
      </c>
      <c r="N201">
        <v>0</v>
      </c>
      <c r="O201">
        <v>8</v>
      </c>
      <c r="P201">
        <v>0</v>
      </c>
      <c r="Q201">
        <v>0</v>
      </c>
      <c r="R201">
        <v>2.5</v>
      </c>
      <c r="S201">
        <v>0</v>
      </c>
      <c r="T201" t="s">
        <v>43</v>
      </c>
      <c r="U201">
        <v>18</v>
      </c>
      <c r="V201">
        <v>18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3733</v>
      </c>
      <c r="AD201">
        <v>0</v>
      </c>
      <c r="AE201">
        <v>1</v>
      </c>
      <c r="AF201">
        <v>4</v>
      </c>
      <c r="AG201">
        <v>24</v>
      </c>
      <c r="AH201">
        <v>1</v>
      </c>
      <c r="AI201">
        <v>0</v>
      </c>
      <c r="AJ201">
        <v>0</v>
      </c>
      <c r="AK201">
        <v>0</v>
      </c>
      <c r="AL201">
        <v>45</v>
      </c>
      <c r="AM201" t="b">
        <v>0</v>
      </c>
      <c r="AN201">
        <v>0</v>
      </c>
    </row>
    <row r="202" spans="1:40" x14ac:dyDescent="0.3">
      <c r="A202" t="s">
        <v>266</v>
      </c>
      <c r="B202" t="s">
        <v>41</v>
      </c>
      <c r="C202" t="s">
        <v>63</v>
      </c>
      <c r="D202">
        <v>2.8</v>
      </c>
      <c r="E202">
        <v>0</v>
      </c>
      <c r="F202">
        <v>0</v>
      </c>
      <c r="G202">
        <v>3</v>
      </c>
      <c r="H202">
        <v>0</v>
      </c>
      <c r="I202">
        <v>0.1</v>
      </c>
      <c r="J202">
        <v>513</v>
      </c>
      <c r="K202">
        <v>0</v>
      </c>
      <c r="L202">
        <v>0</v>
      </c>
      <c r="M202">
        <v>0</v>
      </c>
      <c r="N202">
        <v>0</v>
      </c>
      <c r="O202">
        <v>8</v>
      </c>
      <c r="P202">
        <v>0</v>
      </c>
      <c r="Q202">
        <v>0</v>
      </c>
      <c r="R202">
        <v>0.3</v>
      </c>
      <c r="S202">
        <v>2.6</v>
      </c>
      <c r="T202" t="s">
        <v>43</v>
      </c>
      <c r="U202">
        <v>4</v>
      </c>
      <c r="V202">
        <v>17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39443</v>
      </c>
      <c r="AD202">
        <v>0</v>
      </c>
      <c r="AE202">
        <v>1</v>
      </c>
      <c r="AF202">
        <v>4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50</v>
      </c>
      <c r="AM202" t="b">
        <v>1</v>
      </c>
      <c r="AN202">
        <v>0</v>
      </c>
    </row>
    <row r="203" spans="1:40" x14ac:dyDescent="0.3">
      <c r="A203" t="s">
        <v>267</v>
      </c>
      <c r="B203" t="s">
        <v>41</v>
      </c>
      <c r="C203" t="s">
        <v>109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334</v>
      </c>
      <c r="K203">
        <v>0</v>
      </c>
      <c r="L203">
        <v>0</v>
      </c>
      <c r="M203">
        <v>0</v>
      </c>
      <c r="N203">
        <v>0</v>
      </c>
      <c r="O203">
        <v>9</v>
      </c>
      <c r="P203">
        <v>0</v>
      </c>
      <c r="Q203">
        <v>0</v>
      </c>
      <c r="R203">
        <v>0</v>
      </c>
      <c r="S203">
        <v>0</v>
      </c>
      <c r="T203" t="s">
        <v>46</v>
      </c>
      <c r="U203">
        <v>0</v>
      </c>
      <c r="V203">
        <v>5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8614</v>
      </c>
      <c r="AD203">
        <v>0</v>
      </c>
      <c r="AE203">
        <v>2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50</v>
      </c>
      <c r="AM203" t="b">
        <v>1</v>
      </c>
      <c r="AN203">
        <v>0</v>
      </c>
    </row>
    <row r="204" spans="1:40" x14ac:dyDescent="0.3">
      <c r="A204" t="s">
        <v>268</v>
      </c>
      <c r="B204" t="s">
        <v>41</v>
      </c>
      <c r="C204" t="s">
        <v>98</v>
      </c>
      <c r="D204">
        <v>2.8</v>
      </c>
      <c r="E204">
        <v>0</v>
      </c>
      <c r="F204">
        <v>1</v>
      </c>
      <c r="G204">
        <v>26</v>
      </c>
      <c r="H204">
        <v>1</v>
      </c>
      <c r="I204">
        <v>0.6</v>
      </c>
      <c r="J204">
        <v>16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2.7</v>
      </c>
      <c r="S204">
        <v>24.2</v>
      </c>
      <c r="T204" t="s">
        <v>66</v>
      </c>
      <c r="U204">
        <v>90</v>
      </c>
      <c r="V204">
        <v>7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689975</v>
      </c>
      <c r="AD204">
        <v>0</v>
      </c>
      <c r="AE204">
        <v>2</v>
      </c>
      <c r="AF204">
        <v>0</v>
      </c>
      <c r="AG204">
        <v>2</v>
      </c>
      <c r="AH204">
        <v>7</v>
      </c>
      <c r="AI204">
        <v>0</v>
      </c>
      <c r="AJ204">
        <v>0</v>
      </c>
      <c r="AK204">
        <v>0</v>
      </c>
      <c r="AL204">
        <v>50</v>
      </c>
      <c r="AM204" t="b">
        <v>0</v>
      </c>
      <c r="AN204">
        <v>0</v>
      </c>
    </row>
    <row r="205" spans="1:40" x14ac:dyDescent="0.3">
      <c r="A205" t="s">
        <v>269</v>
      </c>
      <c r="B205" t="s">
        <v>41</v>
      </c>
      <c r="C205" t="s">
        <v>74</v>
      </c>
      <c r="D205">
        <v>1.5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545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0</v>
      </c>
      <c r="Q205">
        <v>0</v>
      </c>
      <c r="R205">
        <v>0</v>
      </c>
      <c r="S205">
        <v>0</v>
      </c>
      <c r="T205" t="s">
        <v>75</v>
      </c>
      <c r="U205">
        <v>0</v>
      </c>
      <c r="V205">
        <v>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25925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40</v>
      </c>
      <c r="AM205" t="b">
        <v>0</v>
      </c>
      <c r="AN205">
        <v>0</v>
      </c>
    </row>
    <row r="206" spans="1:40" x14ac:dyDescent="0.3">
      <c r="A206" t="s">
        <v>270</v>
      </c>
      <c r="B206" t="s">
        <v>41</v>
      </c>
      <c r="C206" t="s">
        <v>48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92</v>
      </c>
      <c r="K206">
        <v>0</v>
      </c>
      <c r="L206">
        <v>0</v>
      </c>
      <c r="M206">
        <v>0</v>
      </c>
      <c r="N206">
        <v>0</v>
      </c>
      <c r="O206">
        <v>6</v>
      </c>
      <c r="P206">
        <v>0</v>
      </c>
      <c r="Q206">
        <v>0</v>
      </c>
      <c r="R206">
        <v>0</v>
      </c>
      <c r="S206">
        <v>0</v>
      </c>
      <c r="T206" t="s">
        <v>46</v>
      </c>
      <c r="U206">
        <v>0</v>
      </c>
      <c r="V206">
        <v>10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2802</v>
      </c>
      <c r="AD206">
        <v>0</v>
      </c>
      <c r="AE206">
        <v>2</v>
      </c>
      <c r="AF206">
        <v>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45</v>
      </c>
      <c r="AM206" t="b">
        <v>0</v>
      </c>
      <c r="AN206">
        <v>0</v>
      </c>
    </row>
    <row r="207" spans="1:40" x14ac:dyDescent="0.3">
      <c r="A207" t="s">
        <v>271</v>
      </c>
      <c r="B207" t="s">
        <v>41</v>
      </c>
      <c r="C207" t="s">
        <v>45</v>
      </c>
      <c r="D207">
        <v>1.9</v>
      </c>
      <c r="E207">
        <v>0</v>
      </c>
      <c r="F207">
        <v>0</v>
      </c>
      <c r="G207">
        <v>12</v>
      </c>
      <c r="H207">
        <v>0</v>
      </c>
      <c r="I207">
        <v>16.399999999999999</v>
      </c>
      <c r="J207">
        <v>268</v>
      </c>
      <c r="K207">
        <v>0</v>
      </c>
      <c r="L207">
        <v>0</v>
      </c>
      <c r="M207">
        <v>0</v>
      </c>
      <c r="N207">
        <v>0</v>
      </c>
      <c r="O207">
        <v>6</v>
      </c>
      <c r="P207">
        <v>2</v>
      </c>
      <c r="Q207">
        <v>0</v>
      </c>
      <c r="R207">
        <v>3</v>
      </c>
      <c r="S207">
        <v>13.4</v>
      </c>
      <c r="T207" t="s">
        <v>46</v>
      </c>
      <c r="U207">
        <v>90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126566</v>
      </c>
      <c r="AD207">
        <v>0</v>
      </c>
      <c r="AE207">
        <v>2</v>
      </c>
      <c r="AF207">
        <v>2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45</v>
      </c>
      <c r="AM207" t="b">
        <v>1</v>
      </c>
      <c r="AN207">
        <v>0</v>
      </c>
    </row>
    <row r="208" spans="1:40" x14ac:dyDescent="0.3">
      <c r="A208" t="s">
        <v>272</v>
      </c>
      <c r="B208" t="s">
        <v>41</v>
      </c>
      <c r="C208" t="s">
        <v>45</v>
      </c>
      <c r="D208">
        <v>1.9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267</v>
      </c>
      <c r="K208">
        <v>0</v>
      </c>
      <c r="L208">
        <v>0</v>
      </c>
      <c r="M208">
        <v>0</v>
      </c>
      <c r="N208">
        <v>0</v>
      </c>
      <c r="O208">
        <v>6</v>
      </c>
      <c r="P208">
        <v>0</v>
      </c>
      <c r="Q208">
        <v>0</v>
      </c>
      <c r="R208">
        <v>0</v>
      </c>
      <c r="S208">
        <v>0</v>
      </c>
      <c r="T208" t="s">
        <v>46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47819</v>
      </c>
      <c r="AD208">
        <v>0</v>
      </c>
      <c r="AE208">
        <v>2</v>
      </c>
      <c r="AF208">
        <v>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45</v>
      </c>
      <c r="AM208" t="b">
        <v>1</v>
      </c>
      <c r="AN208">
        <v>0</v>
      </c>
    </row>
    <row r="209" spans="1:40" x14ac:dyDescent="0.3">
      <c r="A209" t="s">
        <v>273</v>
      </c>
      <c r="B209" t="s">
        <v>41</v>
      </c>
      <c r="C209" t="s">
        <v>63</v>
      </c>
      <c r="D209">
        <v>2.4</v>
      </c>
      <c r="E209">
        <v>0</v>
      </c>
      <c r="F209">
        <v>0</v>
      </c>
      <c r="G209">
        <v>19</v>
      </c>
      <c r="H209">
        <v>0</v>
      </c>
      <c r="I209">
        <v>3</v>
      </c>
      <c r="J209">
        <v>436</v>
      </c>
      <c r="K209">
        <v>0</v>
      </c>
      <c r="L209">
        <v>0</v>
      </c>
      <c r="M209">
        <v>0</v>
      </c>
      <c r="N209">
        <v>0</v>
      </c>
      <c r="O209">
        <v>8</v>
      </c>
      <c r="P209">
        <v>1</v>
      </c>
      <c r="Q209">
        <v>1</v>
      </c>
      <c r="R209">
        <v>9.4</v>
      </c>
      <c r="S209">
        <v>38.4</v>
      </c>
      <c r="T209" t="s">
        <v>43</v>
      </c>
      <c r="U209">
        <v>65</v>
      </c>
      <c r="V209">
        <v>17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40034</v>
      </c>
      <c r="AD209">
        <v>0</v>
      </c>
      <c r="AE209">
        <v>1</v>
      </c>
      <c r="AF209">
        <v>4</v>
      </c>
      <c r="AG209">
        <v>53</v>
      </c>
      <c r="AH209">
        <v>7</v>
      </c>
      <c r="AI209">
        <v>0</v>
      </c>
      <c r="AJ209">
        <v>0</v>
      </c>
      <c r="AK209">
        <v>0</v>
      </c>
      <c r="AL209">
        <v>45</v>
      </c>
      <c r="AM209" t="b">
        <v>1</v>
      </c>
      <c r="AN209">
        <v>1</v>
      </c>
    </row>
    <row r="210" spans="1:40" x14ac:dyDescent="0.3">
      <c r="A210" t="s">
        <v>274</v>
      </c>
      <c r="B210" t="s">
        <v>41</v>
      </c>
      <c r="C210" t="s">
        <v>91</v>
      </c>
      <c r="D210">
        <v>2.4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538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 t="s">
        <v>43</v>
      </c>
      <c r="U210">
        <v>0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8673</v>
      </c>
      <c r="AD210">
        <v>0</v>
      </c>
      <c r="AE210">
        <v>0</v>
      </c>
      <c r="AF210">
        <v>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45</v>
      </c>
      <c r="AM210" t="b">
        <v>0</v>
      </c>
      <c r="AN210">
        <v>0</v>
      </c>
    </row>
    <row r="211" spans="1:40" x14ac:dyDescent="0.3">
      <c r="A211" t="s">
        <v>40</v>
      </c>
      <c r="B211" t="s">
        <v>41</v>
      </c>
      <c r="C211" t="s">
        <v>42</v>
      </c>
      <c r="D211">
        <v>10</v>
      </c>
      <c r="E211">
        <v>0</v>
      </c>
      <c r="F211">
        <v>0</v>
      </c>
      <c r="G211">
        <v>22</v>
      </c>
      <c r="H211">
        <v>1</v>
      </c>
      <c r="I211">
        <v>0.7</v>
      </c>
      <c r="J211">
        <v>366</v>
      </c>
      <c r="K211">
        <v>0</v>
      </c>
      <c r="L211">
        <v>0</v>
      </c>
      <c r="M211">
        <v>0</v>
      </c>
      <c r="N211">
        <v>0</v>
      </c>
      <c r="O211">
        <v>14</v>
      </c>
      <c r="P211">
        <v>0</v>
      </c>
      <c r="Q211">
        <v>0</v>
      </c>
      <c r="R211">
        <v>2.1</v>
      </c>
      <c r="S211">
        <v>20.6</v>
      </c>
      <c r="T211" t="s">
        <v>275</v>
      </c>
      <c r="U211">
        <v>90</v>
      </c>
      <c r="V211">
        <v>5</v>
      </c>
      <c r="W211">
        <v>0</v>
      </c>
      <c r="X211">
        <v>0</v>
      </c>
      <c r="Y211">
        <v>0</v>
      </c>
      <c r="Z211">
        <v>0</v>
      </c>
      <c r="AA211">
        <v>2</v>
      </c>
      <c r="AB211">
        <v>0</v>
      </c>
      <c r="AC211">
        <v>411488</v>
      </c>
      <c r="AD211">
        <v>0</v>
      </c>
      <c r="AE211">
        <v>0</v>
      </c>
      <c r="AF211">
        <v>0</v>
      </c>
      <c r="AG211">
        <v>0</v>
      </c>
      <c r="AH211">
        <v>5</v>
      </c>
      <c r="AI211">
        <v>217272</v>
      </c>
      <c r="AJ211">
        <v>238819</v>
      </c>
      <c r="AK211">
        <v>21547</v>
      </c>
      <c r="AL211">
        <v>46</v>
      </c>
      <c r="AM211" t="b">
        <v>0</v>
      </c>
      <c r="AN211">
        <v>1</v>
      </c>
    </row>
    <row r="212" spans="1:40" x14ac:dyDescent="0.3">
      <c r="A212" t="s">
        <v>44</v>
      </c>
      <c r="B212" t="s">
        <v>41</v>
      </c>
      <c r="C212" t="s">
        <v>45</v>
      </c>
      <c r="D212">
        <v>0</v>
      </c>
      <c r="E212">
        <v>0</v>
      </c>
      <c r="F212">
        <v>0</v>
      </c>
      <c r="G212">
        <v>13</v>
      </c>
      <c r="H212">
        <v>0</v>
      </c>
      <c r="I212">
        <v>0.4</v>
      </c>
      <c r="J212">
        <v>249</v>
      </c>
      <c r="K212">
        <v>0</v>
      </c>
      <c r="L212">
        <v>0</v>
      </c>
      <c r="M212">
        <v>0</v>
      </c>
      <c r="N212">
        <v>0</v>
      </c>
      <c r="O212">
        <v>11</v>
      </c>
      <c r="P212">
        <v>4</v>
      </c>
      <c r="Q212">
        <v>0</v>
      </c>
      <c r="R212">
        <v>1.5</v>
      </c>
      <c r="S212">
        <v>14.4</v>
      </c>
      <c r="T212" t="s">
        <v>275</v>
      </c>
      <c r="U212">
        <v>90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0</v>
      </c>
      <c r="AC212">
        <v>29893</v>
      </c>
      <c r="AD212">
        <v>0</v>
      </c>
      <c r="AE212">
        <v>2</v>
      </c>
      <c r="AF212">
        <v>4</v>
      </c>
      <c r="AG212">
        <v>0</v>
      </c>
      <c r="AH212">
        <v>0</v>
      </c>
      <c r="AI212">
        <v>-726</v>
      </c>
      <c r="AJ212">
        <v>2019</v>
      </c>
      <c r="AK212">
        <v>2745</v>
      </c>
      <c r="AL212">
        <v>45</v>
      </c>
      <c r="AM212" t="b">
        <v>0</v>
      </c>
      <c r="AN212">
        <v>0</v>
      </c>
    </row>
    <row r="213" spans="1:40" x14ac:dyDescent="0.3">
      <c r="A213" t="s">
        <v>47</v>
      </c>
      <c r="B213" t="s">
        <v>41</v>
      </c>
      <c r="C213" t="s">
        <v>48</v>
      </c>
      <c r="D213">
        <v>-0.5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540</v>
      </c>
      <c r="K213">
        <v>0</v>
      </c>
      <c r="L213">
        <v>0</v>
      </c>
      <c r="M213">
        <v>0</v>
      </c>
      <c r="N213">
        <v>0</v>
      </c>
      <c r="O213">
        <v>13</v>
      </c>
      <c r="P213">
        <v>0</v>
      </c>
      <c r="Q213">
        <v>0</v>
      </c>
      <c r="R213">
        <v>0</v>
      </c>
      <c r="S213">
        <v>0</v>
      </c>
      <c r="T213" t="s">
        <v>279</v>
      </c>
      <c r="U213">
        <v>0</v>
      </c>
      <c r="V213">
        <v>14</v>
      </c>
      <c r="W213">
        <v>0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24458</v>
      </c>
      <c r="AD213">
        <v>0</v>
      </c>
      <c r="AE213">
        <v>0</v>
      </c>
      <c r="AF213">
        <v>4</v>
      </c>
      <c r="AG213">
        <v>0</v>
      </c>
      <c r="AH213">
        <v>0</v>
      </c>
      <c r="AI213">
        <v>1228</v>
      </c>
      <c r="AJ213">
        <v>3100</v>
      </c>
      <c r="AK213">
        <v>1872</v>
      </c>
      <c r="AL213">
        <v>40</v>
      </c>
      <c r="AM213" t="b">
        <v>1</v>
      </c>
      <c r="AN213">
        <v>0</v>
      </c>
    </row>
    <row r="214" spans="1:40" x14ac:dyDescent="0.3">
      <c r="A214" t="s">
        <v>49</v>
      </c>
      <c r="B214" t="s">
        <v>41</v>
      </c>
      <c r="C214" t="s">
        <v>45</v>
      </c>
      <c r="D214">
        <v>-0.5</v>
      </c>
      <c r="E214">
        <v>0</v>
      </c>
      <c r="F214">
        <v>0</v>
      </c>
      <c r="G214">
        <v>7</v>
      </c>
      <c r="H214">
        <v>0</v>
      </c>
      <c r="I214">
        <v>1.1000000000000001</v>
      </c>
      <c r="J214">
        <v>272</v>
      </c>
      <c r="K214">
        <v>0</v>
      </c>
      <c r="L214">
        <v>0</v>
      </c>
      <c r="M214">
        <v>0</v>
      </c>
      <c r="N214">
        <v>0</v>
      </c>
      <c r="O214">
        <v>11</v>
      </c>
      <c r="P214">
        <v>4</v>
      </c>
      <c r="Q214">
        <v>0</v>
      </c>
      <c r="R214">
        <v>4</v>
      </c>
      <c r="S214">
        <v>21.4</v>
      </c>
      <c r="T214" t="s">
        <v>275</v>
      </c>
      <c r="U214">
        <v>90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2</v>
      </c>
      <c r="AB214">
        <v>0</v>
      </c>
      <c r="AC214">
        <v>154919</v>
      </c>
      <c r="AD214">
        <v>0</v>
      </c>
      <c r="AE214">
        <v>2</v>
      </c>
      <c r="AF214">
        <v>4</v>
      </c>
      <c r="AG214">
        <v>17</v>
      </c>
      <c r="AH214">
        <v>-1</v>
      </c>
      <c r="AI214">
        <v>-2341</v>
      </c>
      <c r="AJ214">
        <v>12033</v>
      </c>
      <c r="AK214">
        <v>14374</v>
      </c>
      <c r="AL214">
        <v>45</v>
      </c>
      <c r="AM214" t="b">
        <v>0</v>
      </c>
      <c r="AN214">
        <v>1</v>
      </c>
    </row>
    <row r="215" spans="1:40" x14ac:dyDescent="0.3">
      <c r="A215" t="s">
        <v>50</v>
      </c>
      <c r="B215" t="s">
        <v>41</v>
      </c>
      <c r="C215" t="s">
        <v>51</v>
      </c>
      <c r="D215">
        <v>2</v>
      </c>
      <c r="E215">
        <v>0</v>
      </c>
      <c r="F215">
        <v>0</v>
      </c>
      <c r="G215">
        <v>14</v>
      </c>
      <c r="H215">
        <v>0</v>
      </c>
      <c r="I215">
        <v>1.4</v>
      </c>
      <c r="J215">
        <v>501</v>
      </c>
      <c r="K215">
        <v>0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0</v>
      </c>
      <c r="R215">
        <v>3.4</v>
      </c>
      <c r="S215">
        <v>15</v>
      </c>
      <c r="T215" t="s">
        <v>278</v>
      </c>
      <c r="U215">
        <v>62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2</v>
      </c>
      <c r="AB215">
        <v>0</v>
      </c>
      <c r="AC215">
        <v>23010</v>
      </c>
      <c r="AD215">
        <v>0</v>
      </c>
      <c r="AE215">
        <v>1</v>
      </c>
      <c r="AF215">
        <v>1</v>
      </c>
      <c r="AG215">
        <v>18</v>
      </c>
      <c r="AH215">
        <v>2</v>
      </c>
      <c r="AI215">
        <v>-1038</v>
      </c>
      <c r="AJ215">
        <v>1694</v>
      </c>
      <c r="AK215">
        <v>2732</v>
      </c>
      <c r="AL215">
        <v>40</v>
      </c>
      <c r="AM215" t="b">
        <v>1</v>
      </c>
      <c r="AN215">
        <v>0</v>
      </c>
    </row>
    <row r="216" spans="1:40" x14ac:dyDescent="0.3">
      <c r="A216" t="s">
        <v>53</v>
      </c>
      <c r="B216" t="s">
        <v>41</v>
      </c>
      <c r="C216" t="s">
        <v>54</v>
      </c>
      <c r="D216">
        <v>-0.5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393</v>
      </c>
      <c r="K216">
        <v>0</v>
      </c>
      <c r="L216">
        <v>0</v>
      </c>
      <c r="M216">
        <v>0</v>
      </c>
      <c r="N216">
        <v>0</v>
      </c>
      <c r="O216">
        <v>18</v>
      </c>
      <c r="P216">
        <v>0</v>
      </c>
      <c r="Q216">
        <v>0</v>
      </c>
      <c r="R216">
        <v>0</v>
      </c>
      <c r="S216">
        <v>0</v>
      </c>
      <c r="T216" t="s">
        <v>277</v>
      </c>
      <c r="U216">
        <v>0</v>
      </c>
      <c r="V216">
        <v>19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0</v>
      </c>
      <c r="AC216">
        <v>3990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-652</v>
      </c>
      <c r="AJ216">
        <v>35</v>
      </c>
      <c r="AK216">
        <v>687</v>
      </c>
      <c r="AL216">
        <v>45</v>
      </c>
      <c r="AM216" t="b">
        <v>1</v>
      </c>
      <c r="AN216">
        <v>0</v>
      </c>
    </row>
    <row r="217" spans="1:40" x14ac:dyDescent="0.3">
      <c r="A217" t="s">
        <v>55</v>
      </c>
      <c r="B217" t="s">
        <v>41</v>
      </c>
      <c r="C217" t="s">
        <v>56</v>
      </c>
      <c r="D217">
        <v>3</v>
      </c>
      <c r="E217">
        <v>0</v>
      </c>
      <c r="F217">
        <v>0</v>
      </c>
      <c r="G217">
        <v>24</v>
      </c>
      <c r="H217">
        <v>1</v>
      </c>
      <c r="I217">
        <v>0.4</v>
      </c>
      <c r="J217">
        <v>209</v>
      </c>
      <c r="K217">
        <v>0</v>
      </c>
      <c r="L217">
        <v>0</v>
      </c>
      <c r="M217">
        <v>0</v>
      </c>
      <c r="N217">
        <v>0</v>
      </c>
      <c r="O217">
        <v>20</v>
      </c>
      <c r="P217">
        <v>0</v>
      </c>
      <c r="Q217">
        <v>0</v>
      </c>
      <c r="R217">
        <v>1</v>
      </c>
      <c r="S217">
        <v>9.4</v>
      </c>
      <c r="T217" t="s">
        <v>275</v>
      </c>
      <c r="U217">
        <v>90</v>
      </c>
      <c r="V217">
        <v>20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7506</v>
      </c>
      <c r="AD217">
        <v>0</v>
      </c>
      <c r="AE217">
        <v>0</v>
      </c>
      <c r="AF217">
        <v>0</v>
      </c>
      <c r="AG217">
        <v>0</v>
      </c>
      <c r="AH217">
        <v>6</v>
      </c>
      <c r="AI217">
        <v>-288</v>
      </c>
      <c r="AJ217">
        <v>421</v>
      </c>
      <c r="AK217">
        <v>709</v>
      </c>
      <c r="AL217">
        <v>45</v>
      </c>
      <c r="AM217" t="b">
        <v>0</v>
      </c>
      <c r="AN217">
        <v>0</v>
      </c>
    </row>
    <row r="218" spans="1:40" x14ac:dyDescent="0.3">
      <c r="A218" t="s">
        <v>57</v>
      </c>
      <c r="B218" t="s">
        <v>41</v>
      </c>
      <c r="C218" t="s">
        <v>45</v>
      </c>
      <c r="D218">
        <v>-0.5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270</v>
      </c>
      <c r="K218">
        <v>0</v>
      </c>
      <c r="L218">
        <v>0</v>
      </c>
      <c r="M218">
        <v>0</v>
      </c>
      <c r="N218">
        <v>0</v>
      </c>
      <c r="O218">
        <v>11</v>
      </c>
      <c r="P218">
        <v>0</v>
      </c>
      <c r="Q218">
        <v>0</v>
      </c>
      <c r="R218">
        <v>0</v>
      </c>
      <c r="S218">
        <v>0</v>
      </c>
      <c r="T218" t="s">
        <v>275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2</v>
      </c>
      <c r="AB218">
        <v>0</v>
      </c>
      <c r="AC218">
        <v>8787</v>
      </c>
      <c r="AD218">
        <v>0</v>
      </c>
      <c r="AE218">
        <v>2</v>
      </c>
      <c r="AF218">
        <v>4</v>
      </c>
      <c r="AG218">
        <v>0</v>
      </c>
      <c r="AH218">
        <v>0</v>
      </c>
      <c r="AI218">
        <v>-1003</v>
      </c>
      <c r="AJ218">
        <v>191</v>
      </c>
      <c r="AK218">
        <v>1194</v>
      </c>
      <c r="AL218">
        <v>45</v>
      </c>
      <c r="AM218" t="b">
        <v>0</v>
      </c>
      <c r="AN218">
        <v>0</v>
      </c>
    </row>
    <row r="219" spans="1:40" x14ac:dyDescent="0.3">
      <c r="A219" t="s">
        <v>58</v>
      </c>
      <c r="B219" t="s">
        <v>41</v>
      </c>
      <c r="C219" t="s">
        <v>51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290</v>
      </c>
      <c r="K219">
        <v>0</v>
      </c>
      <c r="L219">
        <v>0</v>
      </c>
      <c r="M219">
        <v>0</v>
      </c>
      <c r="N219">
        <v>0</v>
      </c>
      <c r="O219">
        <v>16</v>
      </c>
      <c r="P219">
        <v>0</v>
      </c>
      <c r="Q219">
        <v>0</v>
      </c>
      <c r="R219">
        <v>0</v>
      </c>
      <c r="S219">
        <v>0</v>
      </c>
      <c r="T219" t="s">
        <v>278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36583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-21617</v>
      </c>
      <c r="AJ219">
        <v>603</v>
      </c>
      <c r="AK219">
        <v>22220</v>
      </c>
      <c r="AL219">
        <v>49</v>
      </c>
      <c r="AM219" t="b">
        <v>1</v>
      </c>
      <c r="AN219">
        <v>0</v>
      </c>
    </row>
    <row r="220" spans="1:40" x14ac:dyDescent="0.3">
      <c r="A220" t="s">
        <v>59</v>
      </c>
      <c r="B220" t="s">
        <v>41</v>
      </c>
      <c r="C220" t="s">
        <v>60</v>
      </c>
      <c r="D220">
        <v>0.5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494</v>
      </c>
      <c r="K220">
        <v>0</v>
      </c>
      <c r="L220">
        <v>0</v>
      </c>
      <c r="M220">
        <v>0</v>
      </c>
      <c r="N220">
        <v>0</v>
      </c>
      <c r="O220">
        <v>20</v>
      </c>
      <c r="P220">
        <v>0</v>
      </c>
      <c r="Q220">
        <v>0</v>
      </c>
      <c r="R220">
        <v>0</v>
      </c>
      <c r="S220">
        <v>0</v>
      </c>
      <c r="T220" t="s">
        <v>275</v>
      </c>
      <c r="U220">
        <v>0</v>
      </c>
      <c r="V220">
        <v>9</v>
      </c>
      <c r="W220">
        <v>0</v>
      </c>
      <c r="X220">
        <v>0</v>
      </c>
      <c r="Y220">
        <v>0</v>
      </c>
      <c r="Z220">
        <v>0</v>
      </c>
      <c r="AA220">
        <v>2</v>
      </c>
      <c r="AB220">
        <v>0</v>
      </c>
      <c r="AC220">
        <v>80322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-3448</v>
      </c>
      <c r="AJ220">
        <v>2234</v>
      </c>
      <c r="AK220">
        <v>5682</v>
      </c>
      <c r="AL220">
        <v>40</v>
      </c>
      <c r="AM220" t="b">
        <v>1</v>
      </c>
      <c r="AN220">
        <v>0</v>
      </c>
    </row>
    <row r="221" spans="1:40" x14ac:dyDescent="0.3">
      <c r="A221" t="s">
        <v>61</v>
      </c>
      <c r="B221" t="s">
        <v>41</v>
      </c>
      <c r="C221" t="s">
        <v>48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84</v>
      </c>
      <c r="K221">
        <v>0</v>
      </c>
      <c r="L221">
        <v>0</v>
      </c>
      <c r="M221">
        <v>0</v>
      </c>
      <c r="N221">
        <v>0</v>
      </c>
      <c r="O221">
        <v>13</v>
      </c>
      <c r="P221">
        <v>0</v>
      </c>
      <c r="Q221">
        <v>0</v>
      </c>
      <c r="R221">
        <v>0</v>
      </c>
      <c r="S221">
        <v>0</v>
      </c>
      <c r="T221" t="s">
        <v>279</v>
      </c>
      <c r="U221">
        <v>0</v>
      </c>
      <c r="V221">
        <v>14</v>
      </c>
      <c r="W221">
        <v>0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2339</v>
      </c>
      <c r="AD221">
        <v>0</v>
      </c>
      <c r="AE221">
        <v>0</v>
      </c>
      <c r="AF221">
        <v>4</v>
      </c>
      <c r="AG221">
        <v>0</v>
      </c>
      <c r="AH221">
        <v>0</v>
      </c>
      <c r="AI221">
        <v>-382</v>
      </c>
      <c r="AJ221">
        <v>98</v>
      </c>
      <c r="AK221">
        <v>480</v>
      </c>
      <c r="AL221">
        <v>45</v>
      </c>
      <c r="AM221" t="b">
        <v>1</v>
      </c>
      <c r="AN221">
        <v>0</v>
      </c>
    </row>
    <row r="222" spans="1:40" x14ac:dyDescent="0.3">
      <c r="A222" t="s">
        <v>62</v>
      </c>
      <c r="B222" t="s">
        <v>41</v>
      </c>
      <c r="C222" t="s">
        <v>63</v>
      </c>
      <c r="D222">
        <v>1.5</v>
      </c>
      <c r="E222">
        <v>0</v>
      </c>
      <c r="F222">
        <v>0</v>
      </c>
      <c r="G222">
        <v>16</v>
      </c>
      <c r="H222">
        <v>0</v>
      </c>
      <c r="I222">
        <v>0.4</v>
      </c>
      <c r="J222">
        <v>443</v>
      </c>
      <c r="K222">
        <v>0</v>
      </c>
      <c r="L222">
        <v>0</v>
      </c>
      <c r="M222">
        <v>0</v>
      </c>
      <c r="N222">
        <v>0</v>
      </c>
      <c r="O222">
        <v>15</v>
      </c>
      <c r="P222">
        <v>2</v>
      </c>
      <c r="Q222">
        <v>0</v>
      </c>
      <c r="R222">
        <v>3.5</v>
      </c>
      <c r="S222">
        <v>34.799999999999997</v>
      </c>
      <c r="T222" t="s">
        <v>276</v>
      </c>
      <c r="U222">
        <v>90</v>
      </c>
      <c r="V222">
        <v>6</v>
      </c>
      <c r="W222">
        <v>0</v>
      </c>
      <c r="X222">
        <v>0</v>
      </c>
      <c r="Y222">
        <v>0</v>
      </c>
      <c r="Z222">
        <v>0</v>
      </c>
      <c r="AA222">
        <v>2</v>
      </c>
      <c r="AB222">
        <v>0</v>
      </c>
      <c r="AC222">
        <v>227560</v>
      </c>
      <c r="AD222">
        <v>0</v>
      </c>
      <c r="AE222">
        <v>2</v>
      </c>
      <c r="AF222">
        <v>2</v>
      </c>
      <c r="AG222">
        <v>0</v>
      </c>
      <c r="AH222">
        <v>1</v>
      </c>
      <c r="AI222">
        <v>-15399</v>
      </c>
      <c r="AJ222">
        <v>11663</v>
      </c>
      <c r="AK222">
        <v>27062</v>
      </c>
      <c r="AL222">
        <v>50</v>
      </c>
      <c r="AM222" t="b">
        <v>0</v>
      </c>
      <c r="AN222">
        <v>0</v>
      </c>
    </row>
    <row r="223" spans="1:40" x14ac:dyDescent="0.3">
      <c r="A223" t="s">
        <v>64</v>
      </c>
      <c r="B223" t="s">
        <v>41</v>
      </c>
      <c r="C223" t="s">
        <v>65</v>
      </c>
      <c r="D223">
        <v>0</v>
      </c>
      <c r="E223">
        <v>0</v>
      </c>
      <c r="F223">
        <v>0</v>
      </c>
      <c r="G223">
        <v>9</v>
      </c>
      <c r="H223">
        <v>0</v>
      </c>
      <c r="I223">
        <v>0.8</v>
      </c>
      <c r="J223">
        <v>157</v>
      </c>
      <c r="K223">
        <v>0</v>
      </c>
      <c r="L223">
        <v>0</v>
      </c>
      <c r="M223">
        <v>0</v>
      </c>
      <c r="N223">
        <v>0</v>
      </c>
      <c r="O223">
        <v>16</v>
      </c>
      <c r="P223">
        <v>1</v>
      </c>
      <c r="Q223">
        <v>0</v>
      </c>
      <c r="R223">
        <v>1.2</v>
      </c>
      <c r="S223">
        <v>10.8</v>
      </c>
      <c r="T223" t="s">
        <v>278</v>
      </c>
      <c r="U223">
        <v>90</v>
      </c>
      <c r="V223">
        <v>12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14749</v>
      </c>
      <c r="AD223">
        <v>0</v>
      </c>
      <c r="AE223">
        <v>1</v>
      </c>
      <c r="AF223">
        <v>1</v>
      </c>
      <c r="AG223">
        <v>0</v>
      </c>
      <c r="AH223">
        <v>2</v>
      </c>
      <c r="AI223">
        <v>-669</v>
      </c>
      <c r="AJ223">
        <v>1137</v>
      </c>
      <c r="AK223">
        <v>1806</v>
      </c>
      <c r="AL223">
        <v>45</v>
      </c>
      <c r="AM223" t="b">
        <v>0</v>
      </c>
      <c r="AN223">
        <v>0</v>
      </c>
    </row>
    <row r="224" spans="1:40" x14ac:dyDescent="0.3">
      <c r="A224" t="s">
        <v>67</v>
      </c>
      <c r="B224" t="s">
        <v>41</v>
      </c>
      <c r="C224" t="s">
        <v>68</v>
      </c>
      <c r="D224">
        <v>0.5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555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0</v>
      </c>
      <c r="Q224">
        <v>0</v>
      </c>
      <c r="R224">
        <v>0</v>
      </c>
      <c r="S224">
        <v>0</v>
      </c>
      <c r="T224" t="s">
        <v>277</v>
      </c>
      <c r="U224">
        <v>0</v>
      </c>
      <c r="V224">
        <v>16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25938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2287</v>
      </c>
      <c r="AJ224">
        <v>4478</v>
      </c>
      <c r="AK224">
        <v>2191</v>
      </c>
      <c r="AL224">
        <v>40</v>
      </c>
      <c r="AM224" t="b">
        <v>0</v>
      </c>
      <c r="AN224">
        <v>0</v>
      </c>
    </row>
    <row r="225" spans="1:40" x14ac:dyDescent="0.3">
      <c r="A225" t="s">
        <v>70</v>
      </c>
      <c r="B225" t="s">
        <v>41</v>
      </c>
      <c r="C225" t="s">
        <v>45</v>
      </c>
      <c r="D225">
        <v>-0.5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273</v>
      </c>
      <c r="K225">
        <v>0</v>
      </c>
      <c r="L225">
        <v>0</v>
      </c>
      <c r="M225">
        <v>0</v>
      </c>
      <c r="N225">
        <v>0</v>
      </c>
      <c r="O225">
        <v>11</v>
      </c>
      <c r="P225">
        <v>0</v>
      </c>
      <c r="Q225">
        <v>0</v>
      </c>
      <c r="R225">
        <v>0</v>
      </c>
      <c r="S225">
        <v>0</v>
      </c>
      <c r="T225" t="s">
        <v>275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28371</v>
      </c>
      <c r="AD225">
        <v>0</v>
      </c>
      <c r="AE225">
        <v>2</v>
      </c>
      <c r="AF225">
        <v>4</v>
      </c>
      <c r="AG225">
        <v>0</v>
      </c>
      <c r="AH225">
        <v>0</v>
      </c>
      <c r="AI225">
        <v>-569</v>
      </c>
      <c r="AJ225">
        <v>1810</v>
      </c>
      <c r="AK225">
        <v>2379</v>
      </c>
      <c r="AL225">
        <v>40</v>
      </c>
      <c r="AM225" t="b">
        <v>0</v>
      </c>
      <c r="AN225">
        <v>0</v>
      </c>
    </row>
    <row r="226" spans="1:40" x14ac:dyDescent="0.3">
      <c r="A226" t="s">
        <v>71</v>
      </c>
      <c r="B226" t="s">
        <v>41</v>
      </c>
      <c r="C226" t="s">
        <v>42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350</v>
      </c>
      <c r="K226">
        <v>0</v>
      </c>
      <c r="L226">
        <v>0</v>
      </c>
      <c r="M226">
        <v>0</v>
      </c>
      <c r="N226">
        <v>0</v>
      </c>
      <c r="O226">
        <v>14</v>
      </c>
      <c r="P226">
        <v>0</v>
      </c>
      <c r="Q226">
        <v>0</v>
      </c>
      <c r="R226">
        <v>0</v>
      </c>
      <c r="S226">
        <v>0</v>
      </c>
      <c r="T226" t="s">
        <v>275</v>
      </c>
      <c r="U226">
        <v>0</v>
      </c>
      <c r="V226">
        <v>5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9052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-1364</v>
      </c>
      <c r="AJ226">
        <v>218</v>
      </c>
      <c r="AK226">
        <v>1582</v>
      </c>
      <c r="AL226">
        <v>45</v>
      </c>
      <c r="AM226" t="b">
        <v>0</v>
      </c>
      <c r="AN226">
        <v>0</v>
      </c>
    </row>
    <row r="227" spans="1:40" x14ac:dyDescent="0.3">
      <c r="A227" t="s">
        <v>72</v>
      </c>
      <c r="B227" t="s">
        <v>41</v>
      </c>
      <c r="C227" t="s">
        <v>45</v>
      </c>
      <c r="D227">
        <v>-0.5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253</v>
      </c>
      <c r="K227">
        <v>0</v>
      </c>
      <c r="L227">
        <v>0</v>
      </c>
      <c r="M227">
        <v>0</v>
      </c>
      <c r="N227">
        <v>0</v>
      </c>
      <c r="O227">
        <v>11</v>
      </c>
      <c r="P227">
        <v>0</v>
      </c>
      <c r="Q227">
        <v>0</v>
      </c>
      <c r="R227">
        <v>0</v>
      </c>
      <c r="S227">
        <v>0</v>
      </c>
      <c r="T227" t="s">
        <v>275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0</v>
      </c>
      <c r="AC227">
        <v>841091</v>
      </c>
      <c r="AD227">
        <v>0</v>
      </c>
      <c r="AE227">
        <v>2</v>
      </c>
      <c r="AF227">
        <v>4</v>
      </c>
      <c r="AG227">
        <v>0</v>
      </c>
      <c r="AH227">
        <v>0</v>
      </c>
      <c r="AI227">
        <v>-21429</v>
      </c>
      <c r="AJ227">
        <v>37844</v>
      </c>
      <c r="AK227">
        <v>59273</v>
      </c>
      <c r="AL227">
        <v>40</v>
      </c>
      <c r="AM227" t="b">
        <v>0</v>
      </c>
      <c r="AN227">
        <v>0</v>
      </c>
    </row>
    <row r="228" spans="1:40" x14ac:dyDescent="0.3">
      <c r="A228" t="s">
        <v>73</v>
      </c>
      <c r="B228" t="s">
        <v>41</v>
      </c>
      <c r="C228" t="s">
        <v>74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141</v>
      </c>
      <c r="K228">
        <v>0</v>
      </c>
      <c r="L228">
        <v>0</v>
      </c>
      <c r="M228">
        <v>0</v>
      </c>
      <c r="N228">
        <v>0</v>
      </c>
      <c r="O228">
        <v>15</v>
      </c>
      <c r="P228">
        <v>0</v>
      </c>
      <c r="Q228">
        <v>0</v>
      </c>
      <c r="R228">
        <v>0</v>
      </c>
      <c r="S228">
        <v>0</v>
      </c>
      <c r="T228" t="s">
        <v>276</v>
      </c>
      <c r="U228">
        <v>0</v>
      </c>
      <c r="V228">
        <v>18</v>
      </c>
      <c r="W228">
        <v>0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48789</v>
      </c>
      <c r="AD228">
        <v>0</v>
      </c>
      <c r="AE228">
        <v>2</v>
      </c>
      <c r="AF228">
        <v>2</v>
      </c>
      <c r="AG228">
        <v>0</v>
      </c>
      <c r="AH228">
        <v>0</v>
      </c>
      <c r="AI228">
        <v>-11938</v>
      </c>
      <c r="AJ228">
        <v>1147</v>
      </c>
      <c r="AK228">
        <v>13085</v>
      </c>
      <c r="AL228">
        <v>49</v>
      </c>
      <c r="AM228" t="b">
        <v>1</v>
      </c>
      <c r="AN228">
        <v>0</v>
      </c>
    </row>
    <row r="229" spans="1:40" x14ac:dyDescent="0.3">
      <c r="A229" t="s">
        <v>76</v>
      </c>
      <c r="B229" t="s">
        <v>41</v>
      </c>
      <c r="C229" t="s">
        <v>65</v>
      </c>
      <c r="D229">
        <v>-0.5</v>
      </c>
      <c r="E229">
        <v>0</v>
      </c>
      <c r="F229">
        <v>0</v>
      </c>
      <c r="G229">
        <v>9</v>
      </c>
      <c r="H229">
        <v>0</v>
      </c>
      <c r="I229">
        <v>10.5</v>
      </c>
      <c r="J229">
        <v>530</v>
      </c>
      <c r="K229">
        <v>0</v>
      </c>
      <c r="L229">
        <v>0</v>
      </c>
      <c r="M229">
        <v>0</v>
      </c>
      <c r="N229">
        <v>0</v>
      </c>
      <c r="O229">
        <v>16</v>
      </c>
      <c r="P229">
        <v>0</v>
      </c>
      <c r="Q229">
        <v>0</v>
      </c>
      <c r="R229">
        <v>2.9</v>
      </c>
      <c r="S229">
        <v>14.2</v>
      </c>
      <c r="T229" t="s">
        <v>278</v>
      </c>
      <c r="U229">
        <v>11</v>
      </c>
      <c r="V229">
        <v>12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5714</v>
      </c>
      <c r="AD229">
        <v>0</v>
      </c>
      <c r="AE229">
        <v>1</v>
      </c>
      <c r="AF229">
        <v>1</v>
      </c>
      <c r="AG229">
        <v>4</v>
      </c>
      <c r="AH229">
        <v>1</v>
      </c>
      <c r="AI229">
        <v>-655</v>
      </c>
      <c r="AJ229">
        <v>106</v>
      </c>
      <c r="AK229">
        <v>761</v>
      </c>
      <c r="AL229">
        <v>45</v>
      </c>
      <c r="AM229" t="b">
        <v>0</v>
      </c>
      <c r="AN229">
        <v>0</v>
      </c>
    </row>
    <row r="230" spans="1:40" x14ac:dyDescent="0.3">
      <c r="A230" t="s">
        <v>77</v>
      </c>
      <c r="B230" t="s">
        <v>41</v>
      </c>
      <c r="C230" t="s">
        <v>78</v>
      </c>
      <c r="D230">
        <v>-0.5</v>
      </c>
      <c r="E230">
        <v>0</v>
      </c>
      <c r="F230">
        <v>0</v>
      </c>
      <c r="G230">
        <v>6</v>
      </c>
      <c r="H230">
        <v>0</v>
      </c>
      <c r="I230">
        <v>0.7</v>
      </c>
      <c r="J230">
        <v>420</v>
      </c>
      <c r="K230">
        <v>0</v>
      </c>
      <c r="L230">
        <v>0</v>
      </c>
      <c r="M230">
        <v>0</v>
      </c>
      <c r="N230">
        <v>0</v>
      </c>
      <c r="O230">
        <v>19</v>
      </c>
      <c r="P230">
        <v>2</v>
      </c>
      <c r="Q230">
        <v>0</v>
      </c>
      <c r="R230">
        <v>2</v>
      </c>
      <c r="S230">
        <v>19.600000000000001</v>
      </c>
      <c r="T230" t="s">
        <v>275</v>
      </c>
      <c r="U230">
        <v>90</v>
      </c>
      <c r="V230">
        <v>11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14622</v>
      </c>
      <c r="AD230">
        <v>0</v>
      </c>
      <c r="AE230">
        <v>2</v>
      </c>
      <c r="AF230">
        <v>2</v>
      </c>
      <c r="AG230">
        <v>0</v>
      </c>
      <c r="AH230">
        <v>0</v>
      </c>
      <c r="AI230">
        <v>-2100</v>
      </c>
      <c r="AJ230">
        <v>673</v>
      </c>
      <c r="AK230">
        <v>2773</v>
      </c>
      <c r="AL230">
        <v>45</v>
      </c>
      <c r="AM230" t="b">
        <v>1</v>
      </c>
      <c r="AN230">
        <v>1</v>
      </c>
    </row>
    <row r="231" spans="1:40" x14ac:dyDescent="0.3">
      <c r="A231" t="s">
        <v>79</v>
      </c>
      <c r="B231" t="s">
        <v>41</v>
      </c>
      <c r="C231" t="s">
        <v>80</v>
      </c>
      <c r="D231">
        <v>-0.5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221</v>
      </c>
      <c r="K231">
        <v>0</v>
      </c>
      <c r="L231">
        <v>0</v>
      </c>
      <c r="M231">
        <v>0</v>
      </c>
      <c r="N231">
        <v>0</v>
      </c>
      <c r="O231">
        <v>19</v>
      </c>
      <c r="P231">
        <v>0</v>
      </c>
      <c r="Q231">
        <v>0</v>
      </c>
      <c r="R231">
        <v>0</v>
      </c>
      <c r="S231">
        <v>0</v>
      </c>
      <c r="T231" t="s">
        <v>275</v>
      </c>
      <c r="U231">
        <v>0</v>
      </c>
      <c r="V231">
        <v>17</v>
      </c>
      <c r="W231">
        <v>0</v>
      </c>
      <c r="X231">
        <v>0</v>
      </c>
      <c r="Y231">
        <v>0</v>
      </c>
      <c r="Z231">
        <v>0</v>
      </c>
      <c r="AA231">
        <v>2</v>
      </c>
      <c r="AB231">
        <v>0</v>
      </c>
      <c r="AC231">
        <v>4749</v>
      </c>
      <c r="AD231">
        <v>0</v>
      </c>
      <c r="AE231">
        <v>2</v>
      </c>
      <c r="AF231">
        <v>2</v>
      </c>
      <c r="AG231">
        <v>0</v>
      </c>
      <c r="AH231">
        <v>0</v>
      </c>
      <c r="AI231">
        <v>-1590</v>
      </c>
      <c r="AJ231">
        <v>110</v>
      </c>
      <c r="AK231">
        <v>1700</v>
      </c>
      <c r="AL231">
        <v>45</v>
      </c>
      <c r="AM231" t="b">
        <v>0</v>
      </c>
      <c r="AN231">
        <v>0</v>
      </c>
    </row>
    <row r="232" spans="1:40" x14ac:dyDescent="0.3">
      <c r="A232" t="s">
        <v>81</v>
      </c>
      <c r="B232" t="s">
        <v>41</v>
      </c>
      <c r="C232" t="s">
        <v>51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298</v>
      </c>
      <c r="K232">
        <v>0</v>
      </c>
      <c r="L232">
        <v>0</v>
      </c>
      <c r="M232">
        <v>0</v>
      </c>
      <c r="N232">
        <v>0</v>
      </c>
      <c r="O232">
        <v>16</v>
      </c>
      <c r="P232">
        <v>0</v>
      </c>
      <c r="Q232">
        <v>0</v>
      </c>
      <c r="R232">
        <v>0</v>
      </c>
      <c r="S232">
        <v>0</v>
      </c>
      <c r="T232" t="s">
        <v>278</v>
      </c>
      <c r="U232">
        <v>0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23110</v>
      </c>
      <c r="AD232">
        <v>0</v>
      </c>
      <c r="AE232">
        <v>1</v>
      </c>
      <c r="AF232">
        <v>1</v>
      </c>
      <c r="AG232">
        <v>0</v>
      </c>
      <c r="AH232">
        <v>0</v>
      </c>
      <c r="AI232">
        <v>-1231</v>
      </c>
      <c r="AJ232">
        <v>1374</v>
      </c>
      <c r="AK232">
        <v>2605</v>
      </c>
      <c r="AL232">
        <v>40</v>
      </c>
      <c r="AM232" t="b">
        <v>1</v>
      </c>
      <c r="AN232">
        <v>0</v>
      </c>
    </row>
    <row r="233" spans="1:40" x14ac:dyDescent="0.3">
      <c r="A233" t="s">
        <v>82</v>
      </c>
      <c r="B233" t="s">
        <v>41</v>
      </c>
      <c r="C233" t="s">
        <v>54</v>
      </c>
      <c r="D233">
        <v>0</v>
      </c>
      <c r="E233">
        <v>0</v>
      </c>
      <c r="F233">
        <v>0</v>
      </c>
      <c r="G233">
        <v>4</v>
      </c>
      <c r="H233">
        <v>0</v>
      </c>
      <c r="I233">
        <v>0.1</v>
      </c>
      <c r="J233">
        <v>379</v>
      </c>
      <c r="K233">
        <v>0</v>
      </c>
      <c r="L233">
        <v>0</v>
      </c>
      <c r="M233">
        <v>0</v>
      </c>
      <c r="N233">
        <v>0</v>
      </c>
      <c r="O233">
        <v>18</v>
      </c>
      <c r="P233">
        <v>0</v>
      </c>
      <c r="Q233">
        <v>0</v>
      </c>
      <c r="R233">
        <v>0.3</v>
      </c>
      <c r="S233">
        <v>3.2</v>
      </c>
      <c r="T233" t="s">
        <v>277</v>
      </c>
      <c r="U233">
        <v>11</v>
      </c>
      <c r="V233">
        <v>19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0</v>
      </c>
      <c r="AC233">
        <v>13709</v>
      </c>
      <c r="AD233">
        <v>0</v>
      </c>
      <c r="AE233">
        <v>0</v>
      </c>
      <c r="AF233">
        <v>1</v>
      </c>
      <c r="AG233">
        <v>0</v>
      </c>
      <c r="AH233">
        <v>1</v>
      </c>
      <c r="AI233">
        <v>-2858</v>
      </c>
      <c r="AJ233">
        <v>299</v>
      </c>
      <c r="AK233">
        <v>3157</v>
      </c>
      <c r="AL233">
        <v>45</v>
      </c>
      <c r="AM233" t="b">
        <v>1</v>
      </c>
      <c r="AN233">
        <v>0</v>
      </c>
    </row>
    <row r="234" spans="1:40" x14ac:dyDescent="0.3">
      <c r="A234" t="s">
        <v>83</v>
      </c>
      <c r="B234" t="s">
        <v>41</v>
      </c>
      <c r="C234" t="s">
        <v>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250</v>
      </c>
      <c r="K234">
        <v>0</v>
      </c>
      <c r="L234">
        <v>0</v>
      </c>
      <c r="M234">
        <v>0</v>
      </c>
      <c r="N234">
        <v>0</v>
      </c>
      <c r="O234">
        <v>11</v>
      </c>
      <c r="P234">
        <v>0</v>
      </c>
      <c r="Q234">
        <v>0</v>
      </c>
      <c r="R234">
        <v>0</v>
      </c>
      <c r="S234">
        <v>0</v>
      </c>
      <c r="T234" t="s">
        <v>275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2</v>
      </c>
      <c r="AB234">
        <v>0</v>
      </c>
      <c r="AC234">
        <v>3919</v>
      </c>
      <c r="AD234">
        <v>0</v>
      </c>
      <c r="AE234">
        <v>2</v>
      </c>
      <c r="AF234">
        <v>4</v>
      </c>
      <c r="AG234">
        <v>0</v>
      </c>
      <c r="AH234">
        <v>0</v>
      </c>
      <c r="AI234">
        <v>186</v>
      </c>
      <c r="AJ234">
        <v>652</v>
      </c>
      <c r="AK234">
        <v>466</v>
      </c>
      <c r="AL234">
        <v>40</v>
      </c>
      <c r="AM234" t="b">
        <v>0</v>
      </c>
      <c r="AN234">
        <v>0</v>
      </c>
    </row>
    <row r="235" spans="1:40" x14ac:dyDescent="0.3">
      <c r="A235" t="s">
        <v>84</v>
      </c>
      <c r="B235" t="s">
        <v>41</v>
      </c>
      <c r="C235" t="s">
        <v>85</v>
      </c>
      <c r="D235">
        <v>-2</v>
      </c>
      <c r="E235">
        <v>0</v>
      </c>
      <c r="F235">
        <v>0</v>
      </c>
      <c r="G235">
        <v>5</v>
      </c>
      <c r="H235">
        <v>0</v>
      </c>
      <c r="I235">
        <v>4.5999999999999996</v>
      </c>
      <c r="J235">
        <v>65</v>
      </c>
      <c r="K235">
        <v>0</v>
      </c>
      <c r="L235">
        <v>0</v>
      </c>
      <c r="M235">
        <v>0</v>
      </c>
      <c r="N235">
        <v>0</v>
      </c>
      <c r="O235">
        <v>17</v>
      </c>
      <c r="P235">
        <v>4</v>
      </c>
      <c r="Q235">
        <v>0</v>
      </c>
      <c r="R235">
        <v>1.1000000000000001</v>
      </c>
      <c r="S235">
        <v>6.6</v>
      </c>
      <c r="T235" t="s">
        <v>275</v>
      </c>
      <c r="U235">
        <v>90</v>
      </c>
      <c r="V235">
        <v>13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0</v>
      </c>
      <c r="AC235">
        <v>4856</v>
      </c>
      <c r="AD235">
        <v>0</v>
      </c>
      <c r="AE235">
        <v>0</v>
      </c>
      <c r="AF235">
        <v>4</v>
      </c>
      <c r="AG235">
        <v>0</v>
      </c>
      <c r="AH235">
        <v>-1</v>
      </c>
      <c r="AI235">
        <v>-764</v>
      </c>
      <c r="AJ235">
        <v>87</v>
      </c>
      <c r="AK235">
        <v>851</v>
      </c>
      <c r="AL235">
        <v>45</v>
      </c>
      <c r="AM235" t="b">
        <v>0</v>
      </c>
      <c r="AN235">
        <v>1</v>
      </c>
    </row>
    <row r="236" spans="1:40" x14ac:dyDescent="0.3">
      <c r="A236" t="s">
        <v>86</v>
      </c>
      <c r="B236" t="s">
        <v>41</v>
      </c>
      <c r="C236" t="s">
        <v>87</v>
      </c>
      <c r="D236">
        <v>1</v>
      </c>
      <c r="E236">
        <v>0</v>
      </c>
      <c r="F236">
        <v>0</v>
      </c>
      <c r="G236">
        <v>12</v>
      </c>
      <c r="H236">
        <v>0</v>
      </c>
      <c r="I236">
        <v>10.9</v>
      </c>
      <c r="J236">
        <v>192</v>
      </c>
      <c r="K236">
        <v>0</v>
      </c>
      <c r="L236">
        <v>0</v>
      </c>
      <c r="M236">
        <v>0</v>
      </c>
      <c r="N236">
        <v>0</v>
      </c>
      <c r="O236">
        <v>12</v>
      </c>
      <c r="P236">
        <v>2</v>
      </c>
      <c r="Q236">
        <v>0</v>
      </c>
      <c r="R236">
        <v>5.9</v>
      </c>
      <c r="S236">
        <v>22.2</v>
      </c>
      <c r="T236" t="s">
        <v>280</v>
      </c>
      <c r="U236">
        <v>90</v>
      </c>
      <c r="V236">
        <v>2</v>
      </c>
      <c r="W236">
        <v>0</v>
      </c>
      <c r="X236">
        <v>0</v>
      </c>
      <c r="Y236">
        <v>0</v>
      </c>
      <c r="Z236">
        <v>0</v>
      </c>
      <c r="AA236">
        <v>2</v>
      </c>
      <c r="AB236">
        <v>0</v>
      </c>
      <c r="AC236">
        <v>14303</v>
      </c>
      <c r="AD236">
        <v>0</v>
      </c>
      <c r="AE236">
        <v>1</v>
      </c>
      <c r="AF236">
        <v>2</v>
      </c>
      <c r="AG236">
        <v>26</v>
      </c>
      <c r="AH236">
        <v>1</v>
      </c>
      <c r="AI236">
        <v>355</v>
      </c>
      <c r="AJ236">
        <v>1685</v>
      </c>
      <c r="AK236">
        <v>1330</v>
      </c>
      <c r="AL236">
        <v>45</v>
      </c>
      <c r="AM236" t="b">
        <v>0</v>
      </c>
      <c r="AN236">
        <v>0</v>
      </c>
    </row>
    <row r="237" spans="1:40" x14ac:dyDescent="0.3">
      <c r="A237" t="s">
        <v>88</v>
      </c>
      <c r="B237" t="s">
        <v>41</v>
      </c>
      <c r="C237" t="s">
        <v>78</v>
      </c>
      <c r="D237">
        <v>1</v>
      </c>
      <c r="E237">
        <v>0</v>
      </c>
      <c r="F237">
        <v>0</v>
      </c>
      <c r="G237">
        <v>8</v>
      </c>
      <c r="H237">
        <v>0</v>
      </c>
      <c r="I237">
        <v>0.3</v>
      </c>
      <c r="J237">
        <v>423</v>
      </c>
      <c r="K237">
        <v>0</v>
      </c>
      <c r="L237">
        <v>0</v>
      </c>
      <c r="M237">
        <v>0</v>
      </c>
      <c r="N237">
        <v>0</v>
      </c>
      <c r="O237">
        <v>19</v>
      </c>
      <c r="P237">
        <v>2</v>
      </c>
      <c r="Q237">
        <v>0</v>
      </c>
      <c r="R237">
        <v>0.9</v>
      </c>
      <c r="S237">
        <v>7.8</v>
      </c>
      <c r="T237" t="s">
        <v>275</v>
      </c>
      <c r="U237">
        <v>90</v>
      </c>
      <c r="V237">
        <v>11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6255</v>
      </c>
      <c r="AD237">
        <v>0</v>
      </c>
      <c r="AE237">
        <v>2</v>
      </c>
      <c r="AF237">
        <v>2</v>
      </c>
      <c r="AG237">
        <v>1</v>
      </c>
      <c r="AH237">
        <v>1</v>
      </c>
      <c r="AI237">
        <v>-720</v>
      </c>
      <c r="AJ237">
        <v>92</v>
      </c>
      <c r="AK237">
        <v>812</v>
      </c>
      <c r="AL237">
        <v>45</v>
      </c>
      <c r="AM237" t="b">
        <v>1</v>
      </c>
      <c r="AN237">
        <v>0</v>
      </c>
    </row>
    <row r="238" spans="1:40" x14ac:dyDescent="0.3">
      <c r="A238" t="s">
        <v>89</v>
      </c>
      <c r="B238" t="s">
        <v>41</v>
      </c>
      <c r="C238" t="s">
        <v>51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500</v>
      </c>
      <c r="K238">
        <v>0</v>
      </c>
      <c r="L238">
        <v>0</v>
      </c>
      <c r="M238">
        <v>0</v>
      </c>
      <c r="N238">
        <v>0</v>
      </c>
      <c r="O238">
        <v>16</v>
      </c>
      <c r="P238">
        <v>0</v>
      </c>
      <c r="Q238">
        <v>0</v>
      </c>
      <c r="R238">
        <v>0</v>
      </c>
      <c r="S238">
        <v>0</v>
      </c>
      <c r="T238" t="s">
        <v>278</v>
      </c>
      <c r="U238">
        <v>0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>
        <v>25245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-896</v>
      </c>
      <c r="AJ238">
        <v>2379</v>
      </c>
      <c r="AK238">
        <v>3275</v>
      </c>
      <c r="AL238">
        <v>40</v>
      </c>
      <c r="AM238" t="b">
        <v>1</v>
      </c>
      <c r="AN238">
        <v>0</v>
      </c>
    </row>
    <row r="239" spans="1:40" x14ac:dyDescent="0.3">
      <c r="A239" t="s">
        <v>90</v>
      </c>
      <c r="B239" t="s">
        <v>41</v>
      </c>
      <c r="C239" t="s">
        <v>91</v>
      </c>
      <c r="D239">
        <v>1.5</v>
      </c>
      <c r="E239">
        <v>0</v>
      </c>
      <c r="F239">
        <v>0</v>
      </c>
      <c r="G239">
        <v>9</v>
      </c>
      <c r="H239">
        <v>0</v>
      </c>
      <c r="I239">
        <v>1.3</v>
      </c>
      <c r="J239">
        <v>50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1</v>
      </c>
      <c r="Q239">
        <v>0</v>
      </c>
      <c r="R239">
        <v>4.4000000000000004</v>
      </c>
      <c r="S239">
        <v>13.8</v>
      </c>
      <c r="T239" t="s">
        <v>280</v>
      </c>
      <c r="U239">
        <v>90</v>
      </c>
      <c r="V239">
        <v>8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97578</v>
      </c>
      <c r="AD239">
        <v>0</v>
      </c>
      <c r="AE239">
        <v>1</v>
      </c>
      <c r="AF239">
        <v>2</v>
      </c>
      <c r="AG239">
        <v>29</v>
      </c>
      <c r="AH239">
        <v>2</v>
      </c>
      <c r="AI239">
        <v>-11162</v>
      </c>
      <c r="AJ239">
        <v>4695</v>
      </c>
      <c r="AK239">
        <v>15857</v>
      </c>
      <c r="AL239">
        <v>50</v>
      </c>
      <c r="AM239" t="b">
        <v>1</v>
      </c>
      <c r="AN239">
        <v>0</v>
      </c>
    </row>
    <row r="240" spans="1:40" x14ac:dyDescent="0.3">
      <c r="A240" t="s">
        <v>92</v>
      </c>
      <c r="B240" t="s">
        <v>41</v>
      </c>
      <c r="C240" t="s">
        <v>48</v>
      </c>
      <c r="D240">
        <v>6.5</v>
      </c>
      <c r="E240">
        <v>0</v>
      </c>
      <c r="F240">
        <v>2</v>
      </c>
      <c r="G240">
        <v>32</v>
      </c>
      <c r="H240">
        <v>1</v>
      </c>
      <c r="I240">
        <v>0.3</v>
      </c>
      <c r="J240">
        <v>526</v>
      </c>
      <c r="K240">
        <v>0</v>
      </c>
      <c r="L240">
        <v>0</v>
      </c>
      <c r="M240">
        <v>0</v>
      </c>
      <c r="N240">
        <v>0</v>
      </c>
      <c r="O240">
        <v>13</v>
      </c>
      <c r="P240">
        <v>0</v>
      </c>
      <c r="Q240">
        <v>1</v>
      </c>
      <c r="R240">
        <v>7.5</v>
      </c>
      <c r="S240">
        <v>39.200000000000003</v>
      </c>
      <c r="T240" t="s">
        <v>279</v>
      </c>
      <c r="U240">
        <v>90</v>
      </c>
      <c r="V240">
        <v>14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27610</v>
      </c>
      <c r="AD240">
        <v>0</v>
      </c>
      <c r="AE240">
        <v>0</v>
      </c>
      <c r="AF240">
        <v>4</v>
      </c>
      <c r="AG240">
        <v>35</v>
      </c>
      <c r="AH240">
        <v>14</v>
      </c>
      <c r="AI240">
        <v>-1824</v>
      </c>
      <c r="AJ240">
        <v>1026</v>
      </c>
      <c r="AK240">
        <v>2850</v>
      </c>
      <c r="AL240">
        <v>45</v>
      </c>
      <c r="AM240" t="b">
        <v>1</v>
      </c>
      <c r="AN240">
        <v>0</v>
      </c>
    </row>
    <row r="241" spans="1:40" x14ac:dyDescent="0.3">
      <c r="A241" t="s">
        <v>93</v>
      </c>
      <c r="B241" t="s">
        <v>41</v>
      </c>
      <c r="C241" t="s">
        <v>94</v>
      </c>
      <c r="D241">
        <v>10.5</v>
      </c>
      <c r="E241">
        <v>1</v>
      </c>
      <c r="F241">
        <v>2</v>
      </c>
      <c r="G241">
        <v>36</v>
      </c>
      <c r="H241">
        <v>1</v>
      </c>
      <c r="I241">
        <v>21.7</v>
      </c>
      <c r="J241">
        <v>306</v>
      </c>
      <c r="K241">
        <v>0</v>
      </c>
      <c r="L241">
        <v>0</v>
      </c>
      <c r="M241">
        <v>0</v>
      </c>
      <c r="N241">
        <v>0</v>
      </c>
      <c r="O241">
        <v>17</v>
      </c>
      <c r="P241">
        <v>0</v>
      </c>
      <c r="Q241">
        <v>0</v>
      </c>
      <c r="R241">
        <v>4.3</v>
      </c>
      <c r="S241">
        <v>9.1999999999999993</v>
      </c>
      <c r="T241" t="s">
        <v>275</v>
      </c>
      <c r="U241">
        <v>90</v>
      </c>
      <c r="V241">
        <v>3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4003992</v>
      </c>
      <c r="AD241">
        <v>0</v>
      </c>
      <c r="AE241">
        <v>0</v>
      </c>
      <c r="AF241">
        <v>4</v>
      </c>
      <c r="AG241">
        <v>12</v>
      </c>
      <c r="AH241">
        <v>11</v>
      </c>
      <c r="AI241">
        <v>49346</v>
      </c>
      <c r="AJ241">
        <v>138828</v>
      </c>
      <c r="AK241">
        <v>89482</v>
      </c>
      <c r="AL241">
        <v>70</v>
      </c>
      <c r="AM241" t="b">
        <v>1</v>
      </c>
      <c r="AN241">
        <v>0</v>
      </c>
    </row>
    <row r="242" spans="1:40" x14ac:dyDescent="0.3">
      <c r="A242" t="s">
        <v>95</v>
      </c>
      <c r="B242" t="s">
        <v>41</v>
      </c>
      <c r="C242" t="s">
        <v>42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352</v>
      </c>
      <c r="K242">
        <v>0</v>
      </c>
      <c r="L242">
        <v>0</v>
      </c>
      <c r="M242">
        <v>0</v>
      </c>
      <c r="N242">
        <v>0</v>
      </c>
      <c r="O242">
        <v>14</v>
      </c>
      <c r="P242">
        <v>0</v>
      </c>
      <c r="Q242">
        <v>0</v>
      </c>
      <c r="R242">
        <v>0</v>
      </c>
      <c r="S242">
        <v>0</v>
      </c>
      <c r="T242" t="s">
        <v>275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358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-94</v>
      </c>
      <c r="AJ242">
        <v>0</v>
      </c>
      <c r="AK242">
        <v>94</v>
      </c>
      <c r="AL242">
        <v>45</v>
      </c>
      <c r="AM242" t="b">
        <v>0</v>
      </c>
      <c r="AN242">
        <v>0</v>
      </c>
    </row>
    <row r="243" spans="1:40" x14ac:dyDescent="0.3">
      <c r="A243" t="s">
        <v>96</v>
      </c>
      <c r="B243" t="s">
        <v>41</v>
      </c>
      <c r="C243" t="s">
        <v>85</v>
      </c>
      <c r="D243">
        <v>1.5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76</v>
      </c>
      <c r="K243">
        <v>0</v>
      </c>
      <c r="L243">
        <v>0</v>
      </c>
      <c r="M243">
        <v>0</v>
      </c>
      <c r="N243">
        <v>0</v>
      </c>
      <c r="O243">
        <v>17</v>
      </c>
      <c r="P243">
        <v>0</v>
      </c>
      <c r="Q243">
        <v>0</v>
      </c>
      <c r="R243">
        <v>0</v>
      </c>
      <c r="S243">
        <v>0</v>
      </c>
      <c r="T243" t="s">
        <v>275</v>
      </c>
      <c r="U243">
        <v>0</v>
      </c>
      <c r="V243">
        <v>13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17896</v>
      </c>
      <c r="AD243">
        <v>0</v>
      </c>
      <c r="AE243">
        <v>0</v>
      </c>
      <c r="AF243">
        <v>4</v>
      </c>
      <c r="AG243">
        <v>0</v>
      </c>
      <c r="AH243">
        <v>0</v>
      </c>
      <c r="AI243">
        <v>2414</v>
      </c>
      <c r="AJ243">
        <v>3958</v>
      </c>
      <c r="AK243">
        <v>1544</v>
      </c>
      <c r="AL243">
        <v>45</v>
      </c>
      <c r="AM243" t="b">
        <v>0</v>
      </c>
      <c r="AN243">
        <v>0</v>
      </c>
    </row>
    <row r="244" spans="1:40" x14ac:dyDescent="0.3">
      <c r="A244" t="s">
        <v>97</v>
      </c>
      <c r="B244" t="s">
        <v>41</v>
      </c>
      <c r="C244" t="s">
        <v>98</v>
      </c>
      <c r="D244">
        <v>0.5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5</v>
      </c>
      <c r="K244">
        <v>0</v>
      </c>
      <c r="L244">
        <v>0</v>
      </c>
      <c r="M244">
        <v>0</v>
      </c>
      <c r="N244">
        <v>0</v>
      </c>
      <c r="O244">
        <v>11</v>
      </c>
      <c r="P244">
        <v>0</v>
      </c>
      <c r="Q244">
        <v>0</v>
      </c>
      <c r="R244">
        <v>0</v>
      </c>
      <c r="S244">
        <v>0</v>
      </c>
      <c r="T244" t="s">
        <v>275</v>
      </c>
      <c r="U244">
        <v>0</v>
      </c>
      <c r="V244">
        <v>10</v>
      </c>
      <c r="W244">
        <v>0</v>
      </c>
      <c r="X244">
        <v>0</v>
      </c>
      <c r="Y244">
        <v>0</v>
      </c>
      <c r="Z244">
        <v>0</v>
      </c>
      <c r="AA244">
        <v>2</v>
      </c>
      <c r="AB244">
        <v>0</v>
      </c>
      <c r="AC244">
        <v>14520</v>
      </c>
      <c r="AD244">
        <v>0</v>
      </c>
      <c r="AE244">
        <v>2</v>
      </c>
      <c r="AF244">
        <v>4</v>
      </c>
      <c r="AG244">
        <v>0</v>
      </c>
      <c r="AH244">
        <v>0</v>
      </c>
      <c r="AI244">
        <v>-2978</v>
      </c>
      <c r="AJ244">
        <v>631</v>
      </c>
      <c r="AK244">
        <v>3609</v>
      </c>
      <c r="AL244">
        <v>44</v>
      </c>
      <c r="AM244" t="b">
        <v>1</v>
      </c>
      <c r="AN244">
        <v>0</v>
      </c>
    </row>
    <row r="245" spans="1:40" x14ac:dyDescent="0.3">
      <c r="A245" t="s">
        <v>99</v>
      </c>
      <c r="B245" t="s">
        <v>41</v>
      </c>
      <c r="C245" t="s">
        <v>48</v>
      </c>
      <c r="D245">
        <v>3</v>
      </c>
      <c r="E245">
        <v>0</v>
      </c>
      <c r="F245">
        <v>0</v>
      </c>
      <c r="G245">
        <v>22</v>
      </c>
      <c r="H245">
        <v>1</v>
      </c>
      <c r="I245">
        <v>0</v>
      </c>
      <c r="J245">
        <v>78</v>
      </c>
      <c r="K245">
        <v>0</v>
      </c>
      <c r="L245">
        <v>0</v>
      </c>
      <c r="M245">
        <v>0</v>
      </c>
      <c r="N245">
        <v>0</v>
      </c>
      <c r="O245">
        <v>13</v>
      </c>
      <c r="P245">
        <v>0</v>
      </c>
      <c r="Q245">
        <v>0</v>
      </c>
      <c r="R245">
        <v>1.5</v>
      </c>
      <c r="S245">
        <v>12.6</v>
      </c>
      <c r="T245" t="s">
        <v>279</v>
      </c>
      <c r="U245">
        <v>90</v>
      </c>
      <c r="V245">
        <v>14</v>
      </c>
      <c r="W245">
        <v>0</v>
      </c>
      <c r="X245">
        <v>0</v>
      </c>
      <c r="Y245">
        <v>0</v>
      </c>
      <c r="Z245">
        <v>0</v>
      </c>
      <c r="AA245">
        <v>2</v>
      </c>
      <c r="AB245">
        <v>0</v>
      </c>
      <c r="AC245">
        <v>179674</v>
      </c>
      <c r="AD245">
        <v>0</v>
      </c>
      <c r="AE245">
        <v>0</v>
      </c>
      <c r="AF245">
        <v>4</v>
      </c>
      <c r="AG245">
        <v>2</v>
      </c>
      <c r="AH245">
        <v>6</v>
      </c>
      <c r="AI245">
        <v>-11769</v>
      </c>
      <c r="AJ245">
        <v>2819</v>
      </c>
      <c r="AK245">
        <v>14588</v>
      </c>
      <c r="AL245">
        <v>45</v>
      </c>
      <c r="AM245" t="b">
        <v>1</v>
      </c>
      <c r="AN245">
        <v>0</v>
      </c>
    </row>
    <row r="246" spans="1:40" x14ac:dyDescent="0.3">
      <c r="A246" t="s">
        <v>100</v>
      </c>
      <c r="B246" t="s">
        <v>41</v>
      </c>
      <c r="C246" t="s">
        <v>85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59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0</v>
      </c>
      <c r="Q246">
        <v>0</v>
      </c>
      <c r="R246">
        <v>0</v>
      </c>
      <c r="S246">
        <v>0</v>
      </c>
      <c r="T246" t="s">
        <v>275</v>
      </c>
      <c r="U246">
        <v>0</v>
      </c>
      <c r="V246">
        <v>13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2921</v>
      </c>
      <c r="AD246">
        <v>0</v>
      </c>
      <c r="AE246">
        <v>0</v>
      </c>
      <c r="AF246">
        <v>4</v>
      </c>
      <c r="AG246">
        <v>0</v>
      </c>
      <c r="AH246">
        <v>0</v>
      </c>
      <c r="AI246">
        <v>-1010</v>
      </c>
      <c r="AJ246">
        <v>56</v>
      </c>
      <c r="AK246">
        <v>1066</v>
      </c>
      <c r="AL246">
        <v>45</v>
      </c>
      <c r="AM246" t="b">
        <v>0</v>
      </c>
      <c r="AN246">
        <v>0</v>
      </c>
    </row>
    <row r="247" spans="1:40" x14ac:dyDescent="0.3">
      <c r="A247" t="s">
        <v>101</v>
      </c>
      <c r="B247" t="s">
        <v>41</v>
      </c>
      <c r="C247" t="s">
        <v>68</v>
      </c>
      <c r="D247">
        <v>2</v>
      </c>
      <c r="E247">
        <v>0</v>
      </c>
      <c r="F247">
        <v>0</v>
      </c>
      <c r="G247">
        <v>10</v>
      </c>
      <c r="H247">
        <v>0</v>
      </c>
      <c r="I247">
        <v>0.1</v>
      </c>
      <c r="J247">
        <v>461</v>
      </c>
      <c r="K247">
        <v>0</v>
      </c>
      <c r="L247">
        <v>0</v>
      </c>
      <c r="M247">
        <v>0</v>
      </c>
      <c r="N247">
        <v>0</v>
      </c>
      <c r="O247">
        <v>18</v>
      </c>
      <c r="P247">
        <v>1</v>
      </c>
      <c r="Q247">
        <v>0</v>
      </c>
      <c r="R247">
        <v>2.8</v>
      </c>
      <c r="S247">
        <v>11.8</v>
      </c>
      <c r="T247" t="s">
        <v>277</v>
      </c>
      <c r="U247">
        <v>90</v>
      </c>
      <c r="V247">
        <v>16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140835</v>
      </c>
      <c r="AD247">
        <v>0</v>
      </c>
      <c r="AE247">
        <v>0</v>
      </c>
      <c r="AF247">
        <v>1</v>
      </c>
      <c r="AG247">
        <v>16</v>
      </c>
      <c r="AH247">
        <v>2</v>
      </c>
      <c r="AI247">
        <v>3785</v>
      </c>
      <c r="AJ247">
        <v>14864</v>
      </c>
      <c r="AK247">
        <v>11079</v>
      </c>
      <c r="AL247">
        <v>45</v>
      </c>
      <c r="AM247" t="b">
        <v>0</v>
      </c>
      <c r="AN247">
        <v>0</v>
      </c>
    </row>
    <row r="248" spans="1:40" x14ac:dyDescent="0.3">
      <c r="A248" t="s">
        <v>102</v>
      </c>
      <c r="B248" t="s">
        <v>41</v>
      </c>
      <c r="C248" t="s">
        <v>94</v>
      </c>
      <c r="D248">
        <v>1.5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320</v>
      </c>
      <c r="K248">
        <v>0</v>
      </c>
      <c r="L248">
        <v>0</v>
      </c>
      <c r="M248">
        <v>0</v>
      </c>
      <c r="N248">
        <v>0</v>
      </c>
      <c r="O248">
        <v>17</v>
      </c>
      <c r="P248">
        <v>0</v>
      </c>
      <c r="Q248">
        <v>0</v>
      </c>
      <c r="R248">
        <v>0</v>
      </c>
      <c r="S248">
        <v>0</v>
      </c>
      <c r="T248" t="s">
        <v>275</v>
      </c>
      <c r="U248">
        <v>0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2</v>
      </c>
      <c r="AB248">
        <v>0</v>
      </c>
      <c r="AC248">
        <v>11401</v>
      </c>
      <c r="AD248">
        <v>0</v>
      </c>
      <c r="AE248">
        <v>0</v>
      </c>
      <c r="AF248">
        <v>4</v>
      </c>
      <c r="AG248">
        <v>0</v>
      </c>
      <c r="AH248">
        <v>0</v>
      </c>
      <c r="AI248">
        <v>-1127</v>
      </c>
      <c r="AJ248">
        <v>472</v>
      </c>
      <c r="AK248">
        <v>1599</v>
      </c>
      <c r="AL248">
        <v>40</v>
      </c>
      <c r="AM248" t="b">
        <v>1</v>
      </c>
      <c r="AN248">
        <v>0</v>
      </c>
    </row>
    <row r="249" spans="1:40" x14ac:dyDescent="0.3">
      <c r="A249" t="s">
        <v>103</v>
      </c>
      <c r="B249" t="s">
        <v>41</v>
      </c>
      <c r="C249" t="s">
        <v>104</v>
      </c>
      <c r="D249">
        <v>0.5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559</v>
      </c>
      <c r="K249">
        <v>0</v>
      </c>
      <c r="L249">
        <v>0</v>
      </c>
      <c r="M249">
        <v>0</v>
      </c>
      <c r="N249">
        <v>0</v>
      </c>
      <c r="O249">
        <v>14</v>
      </c>
      <c r="P249">
        <v>0</v>
      </c>
      <c r="Q249">
        <v>0</v>
      </c>
      <c r="R249">
        <v>0</v>
      </c>
      <c r="S249">
        <v>0</v>
      </c>
      <c r="T249" t="s">
        <v>275</v>
      </c>
      <c r="U249">
        <v>0</v>
      </c>
      <c r="V249">
        <v>15</v>
      </c>
      <c r="W249">
        <v>0</v>
      </c>
      <c r="X249">
        <v>0</v>
      </c>
      <c r="Y249">
        <v>0</v>
      </c>
      <c r="Z249">
        <v>0</v>
      </c>
      <c r="AA249">
        <v>2</v>
      </c>
      <c r="AB249">
        <v>0</v>
      </c>
      <c r="AC249">
        <v>5849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805</v>
      </c>
      <c r="AJ249">
        <v>1284</v>
      </c>
      <c r="AK249">
        <v>479</v>
      </c>
      <c r="AL249">
        <v>45</v>
      </c>
      <c r="AM249" t="b">
        <v>1</v>
      </c>
      <c r="AN249">
        <v>0</v>
      </c>
    </row>
    <row r="250" spans="1:40" x14ac:dyDescent="0.3">
      <c r="A250" t="s">
        <v>105</v>
      </c>
      <c r="B250" t="s">
        <v>41</v>
      </c>
      <c r="C250" t="s">
        <v>45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256</v>
      </c>
      <c r="K250">
        <v>0</v>
      </c>
      <c r="L250">
        <v>0</v>
      </c>
      <c r="M250">
        <v>0</v>
      </c>
      <c r="N250">
        <v>0</v>
      </c>
      <c r="O250">
        <v>11</v>
      </c>
      <c r="P250">
        <v>0</v>
      </c>
      <c r="Q250">
        <v>0</v>
      </c>
      <c r="R250">
        <v>0</v>
      </c>
      <c r="S250">
        <v>0</v>
      </c>
      <c r="T250" t="s">
        <v>275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2</v>
      </c>
      <c r="AB250">
        <v>0</v>
      </c>
      <c r="AC250">
        <v>5003</v>
      </c>
      <c r="AD250">
        <v>0</v>
      </c>
      <c r="AE250">
        <v>2</v>
      </c>
      <c r="AF250">
        <v>4</v>
      </c>
      <c r="AG250">
        <v>0</v>
      </c>
      <c r="AH250">
        <v>0</v>
      </c>
      <c r="AI250">
        <v>-3006</v>
      </c>
      <c r="AJ250">
        <v>118</v>
      </c>
      <c r="AK250">
        <v>3124</v>
      </c>
      <c r="AL250">
        <v>44</v>
      </c>
      <c r="AM250" t="b">
        <v>0</v>
      </c>
      <c r="AN250">
        <v>0</v>
      </c>
    </row>
    <row r="251" spans="1:40" x14ac:dyDescent="0.3">
      <c r="A251" t="s">
        <v>106</v>
      </c>
      <c r="B251" t="s">
        <v>41</v>
      </c>
      <c r="C251" t="s">
        <v>91</v>
      </c>
      <c r="D251">
        <v>1.5</v>
      </c>
      <c r="E251">
        <v>0</v>
      </c>
      <c r="F251">
        <v>0</v>
      </c>
      <c r="G251">
        <v>13</v>
      </c>
      <c r="H251">
        <v>0</v>
      </c>
      <c r="I251">
        <v>6.3</v>
      </c>
      <c r="J251">
        <v>43</v>
      </c>
      <c r="K251">
        <v>0</v>
      </c>
      <c r="L251">
        <v>0</v>
      </c>
      <c r="M251">
        <v>0</v>
      </c>
      <c r="N251">
        <v>0</v>
      </c>
      <c r="O251">
        <v>12</v>
      </c>
      <c r="P251">
        <v>1</v>
      </c>
      <c r="Q251">
        <v>0</v>
      </c>
      <c r="R251">
        <v>2</v>
      </c>
      <c r="S251">
        <v>13.4</v>
      </c>
      <c r="T251" t="s">
        <v>280</v>
      </c>
      <c r="U251">
        <v>90</v>
      </c>
      <c r="V251">
        <v>8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1525592</v>
      </c>
      <c r="AD251">
        <v>0</v>
      </c>
      <c r="AE251">
        <v>1</v>
      </c>
      <c r="AF251">
        <v>2</v>
      </c>
      <c r="AG251">
        <v>0</v>
      </c>
      <c r="AH251">
        <v>2</v>
      </c>
      <c r="AI251">
        <v>-152913</v>
      </c>
      <c r="AJ251">
        <v>42016</v>
      </c>
      <c r="AK251">
        <v>194929</v>
      </c>
      <c r="AL251">
        <v>50</v>
      </c>
      <c r="AM251" t="b">
        <v>1</v>
      </c>
      <c r="AN251">
        <v>0</v>
      </c>
    </row>
    <row r="252" spans="1:40" x14ac:dyDescent="0.3">
      <c r="A252" t="s">
        <v>107</v>
      </c>
      <c r="B252" t="s">
        <v>41</v>
      </c>
      <c r="C252" t="s">
        <v>42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363</v>
      </c>
      <c r="K252">
        <v>0</v>
      </c>
      <c r="L252">
        <v>0</v>
      </c>
      <c r="M252">
        <v>0</v>
      </c>
      <c r="N252">
        <v>0</v>
      </c>
      <c r="O252">
        <v>14</v>
      </c>
      <c r="P252">
        <v>0</v>
      </c>
      <c r="Q252">
        <v>0</v>
      </c>
      <c r="R252">
        <v>0</v>
      </c>
      <c r="S252">
        <v>0</v>
      </c>
      <c r="T252" t="s">
        <v>275</v>
      </c>
      <c r="U252">
        <v>0</v>
      </c>
      <c r="V252">
        <v>5</v>
      </c>
      <c r="W252">
        <v>0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6877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-907</v>
      </c>
      <c r="AJ252">
        <v>112</v>
      </c>
      <c r="AK252">
        <v>1019</v>
      </c>
      <c r="AL252">
        <v>45</v>
      </c>
      <c r="AM252" t="b">
        <v>0</v>
      </c>
      <c r="AN252">
        <v>0</v>
      </c>
    </row>
    <row r="253" spans="1:40" x14ac:dyDescent="0.3">
      <c r="A253" t="s">
        <v>108</v>
      </c>
      <c r="B253" t="s">
        <v>41</v>
      </c>
      <c r="C253" t="s">
        <v>109</v>
      </c>
      <c r="D253">
        <v>1</v>
      </c>
      <c r="E253">
        <v>0</v>
      </c>
      <c r="F253">
        <v>0</v>
      </c>
      <c r="G253">
        <v>6</v>
      </c>
      <c r="H253">
        <v>0</v>
      </c>
      <c r="I253">
        <v>1.2</v>
      </c>
      <c r="J253">
        <v>329</v>
      </c>
      <c r="K253">
        <v>0</v>
      </c>
      <c r="L253">
        <v>0</v>
      </c>
      <c r="M253">
        <v>0</v>
      </c>
      <c r="N253">
        <v>0</v>
      </c>
      <c r="O253">
        <v>13</v>
      </c>
      <c r="P253">
        <v>0</v>
      </c>
      <c r="Q253">
        <v>0</v>
      </c>
      <c r="R253">
        <v>0.8</v>
      </c>
      <c r="S253">
        <v>7.2</v>
      </c>
      <c r="T253" t="s">
        <v>279</v>
      </c>
      <c r="U253">
        <v>45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155405</v>
      </c>
      <c r="AD253">
        <v>0</v>
      </c>
      <c r="AE253">
        <v>0</v>
      </c>
      <c r="AF253">
        <v>4</v>
      </c>
      <c r="AG253">
        <v>0</v>
      </c>
      <c r="AH253">
        <v>1</v>
      </c>
      <c r="AI253">
        <v>-33015</v>
      </c>
      <c r="AJ253">
        <v>5464</v>
      </c>
      <c r="AK253">
        <v>38479</v>
      </c>
      <c r="AL253">
        <v>49</v>
      </c>
      <c r="AM253" t="b">
        <v>0</v>
      </c>
      <c r="AN253">
        <v>0</v>
      </c>
    </row>
    <row r="254" spans="1:40" x14ac:dyDescent="0.3">
      <c r="A254" t="s">
        <v>110</v>
      </c>
      <c r="B254" t="s">
        <v>41</v>
      </c>
      <c r="C254" t="s">
        <v>80</v>
      </c>
      <c r="D254">
        <v>-0.5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547</v>
      </c>
      <c r="K254">
        <v>0</v>
      </c>
      <c r="L254">
        <v>0</v>
      </c>
      <c r="M254">
        <v>0</v>
      </c>
      <c r="N254">
        <v>0</v>
      </c>
      <c r="O254">
        <v>19</v>
      </c>
      <c r="P254">
        <v>0</v>
      </c>
      <c r="Q254">
        <v>0</v>
      </c>
      <c r="R254">
        <v>0</v>
      </c>
      <c r="S254">
        <v>0</v>
      </c>
      <c r="T254" t="s">
        <v>275</v>
      </c>
      <c r="U254">
        <v>0</v>
      </c>
      <c r="V254">
        <v>17</v>
      </c>
      <c r="W254">
        <v>0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9380</v>
      </c>
      <c r="AD254">
        <v>0</v>
      </c>
      <c r="AE254">
        <v>2</v>
      </c>
      <c r="AF254">
        <v>2</v>
      </c>
      <c r="AG254">
        <v>0</v>
      </c>
      <c r="AH254">
        <v>0</v>
      </c>
      <c r="AI254">
        <v>-16</v>
      </c>
      <c r="AJ254">
        <v>811</v>
      </c>
      <c r="AK254">
        <v>827</v>
      </c>
      <c r="AL254">
        <v>40</v>
      </c>
      <c r="AM254" t="b">
        <v>0</v>
      </c>
      <c r="AN254">
        <v>0</v>
      </c>
    </row>
    <row r="255" spans="1:40" x14ac:dyDescent="0.3">
      <c r="A255" t="s">
        <v>111</v>
      </c>
      <c r="B255" t="s">
        <v>41</v>
      </c>
      <c r="C255" t="s">
        <v>87</v>
      </c>
      <c r="D255">
        <v>1</v>
      </c>
      <c r="E255">
        <v>0</v>
      </c>
      <c r="F255">
        <v>0</v>
      </c>
      <c r="G255">
        <v>11</v>
      </c>
      <c r="H255">
        <v>0</v>
      </c>
      <c r="I255">
        <v>26.3</v>
      </c>
      <c r="J255">
        <v>194</v>
      </c>
      <c r="K255">
        <v>0</v>
      </c>
      <c r="L255">
        <v>0</v>
      </c>
      <c r="M255">
        <v>0</v>
      </c>
      <c r="N255">
        <v>0</v>
      </c>
      <c r="O255">
        <v>12</v>
      </c>
      <c r="P255">
        <v>2</v>
      </c>
      <c r="Q255">
        <v>0</v>
      </c>
      <c r="R255">
        <v>4.7</v>
      </c>
      <c r="S255">
        <v>16.399999999999999</v>
      </c>
      <c r="T255" t="s">
        <v>280</v>
      </c>
      <c r="U255">
        <v>90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2</v>
      </c>
      <c r="AB255">
        <v>0</v>
      </c>
      <c r="AC255">
        <v>29895</v>
      </c>
      <c r="AD255">
        <v>0</v>
      </c>
      <c r="AE255">
        <v>1</v>
      </c>
      <c r="AF255">
        <v>2</v>
      </c>
      <c r="AG255">
        <v>4</v>
      </c>
      <c r="AH255">
        <v>1</v>
      </c>
      <c r="AI255">
        <v>1664</v>
      </c>
      <c r="AJ255">
        <v>4078</v>
      </c>
      <c r="AK255">
        <v>2414</v>
      </c>
      <c r="AL255">
        <v>45</v>
      </c>
      <c r="AM255" t="b">
        <v>0</v>
      </c>
      <c r="AN255">
        <v>0</v>
      </c>
    </row>
    <row r="256" spans="1:40" x14ac:dyDescent="0.3">
      <c r="A256" t="s">
        <v>112</v>
      </c>
      <c r="B256" t="s">
        <v>41</v>
      </c>
      <c r="C256" t="s">
        <v>94</v>
      </c>
      <c r="D256">
        <v>7.5</v>
      </c>
      <c r="E256">
        <v>0</v>
      </c>
      <c r="F256">
        <v>0</v>
      </c>
      <c r="G256">
        <v>25</v>
      </c>
      <c r="H256">
        <v>1</v>
      </c>
      <c r="I256">
        <v>18.2</v>
      </c>
      <c r="J256">
        <v>299</v>
      </c>
      <c r="K256">
        <v>0</v>
      </c>
      <c r="L256">
        <v>0</v>
      </c>
      <c r="M256">
        <v>0</v>
      </c>
      <c r="N256">
        <v>0</v>
      </c>
      <c r="O256">
        <v>17</v>
      </c>
      <c r="P256">
        <v>0</v>
      </c>
      <c r="Q256">
        <v>0</v>
      </c>
      <c r="R256">
        <v>2.9</v>
      </c>
      <c r="S256">
        <v>11</v>
      </c>
      <c r="T256" t="s">
        <v>275</v>
      </c>
      <c r="U256">
        <v>81</v>
      </c>
      <c r="V256">
        <v>3</v>
      </c>
      <c r="W256">
        <v>0</v>
      </c>
      <c r="X256">
        <v>0</v>
      </c>
      <c r="Y256">
        <v>0</v>
      </c>
      <c r="Z256">
        <v>0</v>
      </c>
      <c r="AA256">
        <v>2</v>
      </c>
      <c r="AB256">
        <v>0</v>
      </c>
      <c r="AC256">
        <v>1010716</v>
      </c>
      <c r="AD256">
        <v>0</v>
      </c>
      <c r="AE256">
        <v>0</v>
      </c>
      <c r="AF256">
        <v>4</v>
      </c>
      <c r="AG256">
        <v>0</v>
      </c>
      <c r="AH256">
        <v>6</v>
      </c>
      <c r="AI256">
        <v>136743</v>
      </c>
      <c r="AJ256">
        <v>189051</v>
      </c>
      <c r="AK256">
        <v>52308</v>
      </c>
      <c r="AL256">
        <v>50</v>
      </c>
      <c r="AM256" t="b">
        <v>1</v>
      </c>
      <c r="AN256">
        <v>0</v>
      </c>
    </row>
    <row r="257" spans="1:40" x14ac:dyDescent="0.3">
      <c r="A257" t="s">
        <v>113</v>
      </c>
      <c r="B257" t="s">
        <v>41</v>
      </c>
      <c r="C257" t="s">
        <v>80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222</v>
      </c>
      <c r="K257">
        <v>0</v>
      </c>
      <c r="L257">
        <v>0</v>
      </c>
      <c r="M257">
        <v>0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0</v>
      </c>
      <c r="T257" t="s">
        <v>275</v>
      </c>
      <c r="U257">
        <v>0</v>
      </c>
      <c r="V257">
        <v>17</v>
      </c>
      <c r="W257">
        <v>0</v>
      </c>
      <c r="X257">
        <v>0</v>
      </c>
      <c r="Y257">
        <v>0</v>
      </c>
      <c r="Z257">
        <v>0</v>
      </c>
      <c r="AA257">
        <v>2</v>
      </c>
      <c r="AB257">
        <v>0</v>
      </c>
      <c r="AC257">
        <v>1794</v>
      </c>
      <c r="AD257">
        <v>0</v>
      </c>
      <c r="AE257">
        <v>2</v>
      </c>
      <c r="AF257">
        <v>2</v>
      </c>
      <c r="AG257">
        <v>0</v>
      </c>
      <c r="AH257">
        <v>0</v>
      </c>
      <c r="AI257">
        <v>-258</v>
      </c>
      <c r="AJ257">
        <v>143</v>
      </c>
      <c r="AK257">
        <v>401</v>
      </c>
      <c r="AL257">
        <v>45</v>
      </c>
      <c r="AM257" t="b">
        <v>0</v>
      </c>
      <c r="AN257">
        <v>0</v>
      </c>
    </row>
    <row r="258" spans="1:40" x14ac:dyDescent="0.3">
      <c r="A258" t="s">
        <v>114</v>
      </c>
      <c r="B258" t="s">
        <v>41</v>
      </c>
      <c r="C258" t="s">
        <v>109</v>
      </c>
      <c r="D258">
        <v>0.5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339</v>
      </c>
      <c r="K258">
        <v>0</v>
      </c>
      <c r="L258">
        <v>0</v>
      </c>
      <c r="M258">
        <v>0</v>
      </c>
      <c r="N258">
        <v>0</v>
      </c>
      <c r="O258">
        <v>13</v>
      </c>
      <c r="P258">
        <v>0</v>
      </c>
      <c r="Q258">
        <v>0</v>
      </c>
      <c r="R258">
        <v>0</v>
      </c>
      <c r="S258">
        <v>0</v>
      </c>
      <c r="T258" t="s">
        <v>279</v>
      </c>
      <c r="U258">
        <v>0</v>
      </c>
      <c r="V258">
        <v>4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0</v>
      </c>
      <c r="AC258">
        <v>153773</v>
      </c>
      <c r="AD258">
        <v>0</v>
      </c>
      <c r="AE258">
        <v>0</v>
      </c>
      <c r="AF258">
        <v>4</v>
      </c>
      <c r="AG258">
        <v>0</v>
      </c>
      <c r="AH258">
        <v>0</v>
      </c>
      <c r="AI258">
        <v>-4935</v>
      </c>
      <c r="AJ258">
        <v>10900</v>
      </c>
      <c r="AK258">
        <v>15835</v>
      </c>
      <c r="AL258">
        <v>40</v>
      </c>
      <c r="AM258" t="b">
        <v>0</v>
      </c>
      <c r="AN258">
        <v>0</v>
      </c>
    </row>
    <row r="259" spans="1:40" x14ac:dyDescent="0.3">
      <c r="A259" t="s">
        <v>115</v>
      </c>
      <c r="B259" t="s">
        <v>41</v>
      </c>
      <c r="C259" t="s">
        <v>60</v>
      </c>
      <c r="D259">
        <v>0.5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558</v>
      </c>
      <c r="K259">
        <v>0</v>
      </c>
      <c r="L259">
        <v>0</v>
      </c>
      <c r="M259">
        <v>0</v>
      </c>
      <c r="N259">
        <v>0</v>
      </c>
      <c r="O259">
        <v>20</v>
      </c>
      <c r="P259">
        <v>0</v>
      </c>
      <c r="Q259">
        <v>0</v>
      </c>
      <c r="R259">
        <v>0</v>
      </c>
      <c r="S259">
        <v>0</v>
      </c>
      <c r="T259" t="s">
        <v>275</v>
      </c>
      <c r="U259">
        <v>0</v>
      </c>
      <c r="V259">
        <v>9</v>
      </c>
      <c r="W259">
        <v>0</v>
      </c>
      <c r="X259">
        <v>0</v>
      </c>
      <c r="Y259">
        <v>0</v>
      </c>
      <c r="Z259">
        <v>0</v>
      </c>
      <c r="AA259">
        <v>2</v>
      </c>
      <c r="AB259">
        <v>0</v>
      </c>
      <c r="AC259">
        <v>60313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3171</v>
      </c>
      <c r="AJ259">
        <v>7523</v>
      </c>
      <c r="AK259">
        <v>4352</v>
      </c>
      <c r="AL259">
        <v>40</v>
      </c>
      <c r="AM259" t="b">
        <v>1</v>
      </c>
      <c r="AN259">
        <v>0</v>
      </c>
    </row>
    <row r="260" spans="1:40" x14ac:dyDescent="0.3">
      <c r="A260" t="s">
        <v>116</v>
      </c>
      <c r="B260" t="s">
        <v>41</v>
      </c>
      <c r="C260" t="s">
        <v>45</v>
      </c>
      <c r="D260">
        <v>0.5</v>
      </c>
      <c r="E260">
        <v>0</v>
      </c>
      <c r="F260">
        <v>0</v>
      </c>
      <c r="G260">
        <v>13</v>
      </c>
      <c r="H260">
        <v>0</v>
      </c>
      <c r="I260">
        <v>1.3</v>
      </c>
      <c r="J260">
        <v>257</v>
      </c>
      <c r="K260">
        <v>0</v>
      </c>
      <c r="L260">
        <v>0</v>
      </c>
      <c r="M260">
        <v>0</v>
      </c>
      <c r="N260">
        <v>0</v>
      </c>
      <c r="O260">
        <v>11</v>
      </c>
      <c r="P260">
        <v>3</v>
      </c>
      <c r="Q260">
        <v>0</v>
      </c>
      <c r="R260">
        <v>1.5</v>
      </c>
      <c r="S260">
        <v>13.6</v>
      </c>
      <c r="T260" t="s">
        <v>275</v>
      </c>
      <c r="U260">
        <v>62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2</v>
      </c>
      <c r="AB260">
        <v>0</v>
      </c>
      <c r="AC260">
        <v>27409</v>
      </c>
      <c r="AD260">
        <v>0</v>
      </c>
      <c r="AE260">
        <v>2</v>
      </c>
      <c r="AF260">
        <v>4</v>
      </c>
      <c r="AG260">
        <v>0</v>
      </c>
      <c r="AH260">
        <v>1</v>
      </c>
      <c r="AI260">
        <v>-647</v>
      </c>
      <c r="AJ260">
        <v>2545</v>
      </c>
      <c r="AK260">
        <v>3192</v>
      </c>
      <c r="AL260">
        <v>45</v>
      </c>
      <c r="AM260" t="b">
        <v>0</v>
      </c>
      <c r="AN260">
        <v>0</v>
      </c>
    </row>
    <row r="261" spans="1:40" x14ac:dyDescent="0.3">
      <c r="A261" t="s">
        <v>117</v>
      </c>
      <c r="B261" t="s">
        <v>41</v>
      </c>
      <c r="C261" t="s">
        <v>48</v>
      </c>
      <c r="D261">
        <v>3</v>
      </c>
      <c r="E261">
        <v>0</v>
      </c>
      <c r="F261">
        <v>0</v>
      </c>
      <c r="G261">
        <v>19</v>
      </c>
      <c r="H261">
        <v>1</v>
      </c>
      <c r="I261">
        <v>2.2000000000000002</v>
      </c>
      <c r="J261">
        <v>510</v>
      </c>
      <c r="K261">
        <v>0</v>
      </c>
      <c r="L261">
        <v>0</v>
      </c>
      <c r="M261">
        <v>0</v>
      </c>
      <c r="N261">
        <v>0</v>
      </c>
      <c r="O261">
        <v>13</v>
      </c>
      <c r="P261">
        <v>0</v>
      </c>
      <c r="Q261">
        <v>0</v>
      </c>
      <c r="R261">
        <v>3.2</v>
      </c>
      <c r="S261">
        <v>8.8000000000000007</v>
      </c>
      <c r="T261" t="s">
        <v>279</v>
      </c>
      <c r="U261">
        <v>79</v>
      </c>
      <c r="V261">
        <v>14</v>
      </c>
      <c r="W261">
        <v>0</v>
      </c>
      <c r="X261">
        <v>0</v>
      </c>
      <c r="Y261">
        <v>0</v>
      </c>
      <c r="Z261">
        <v>0</v>
      </c>
      <c r="AA261">
        <v>2</v>
      </c>
      <c r="AB261">
        <v>0</v>
      </c>
      <c r="AC261">
        <v>27731</v>
      </c>
      <c r="AD261">
        <v>0</v>
      </c>
      <c r="AE261">
        <v>0</v>
      </c>
      <c r="AF261">
        <v>4</v>
      </c>
      <c r="AG261">
        <v>21</v>
      </c>
      <c r="AH261">
        <v>6</v>
      </c>
      <c r="AI261">
        <v>-1498</v>
      </c>
      <c r="AJ261">
        <v>1542</v>
      </c>
      <c r="AK261">
        <v>3040</v>
      </c>
      <c r="AL261">
        <v>50</v>
      </c>
      <c r="AM261" t="b">
        <v>1</v>
      </c>
      <c r="AN261">
        <v>0</v>
      </c>
    </row>
    <row r="262" spans="1:40" x14ac:dyDescent="0.3">
      <c r="A262" t="s">
        <v>118</v>
      </c>
      <c r="B262" t="s">
        <v>41</v>
      </c>
      <c r="C262" t="s">
        <v>87</v>
      </c>
      <c r="D262">
        <v>0.5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531</v>
      </c>
      <c r="K262">
        <v>0</v>
      </c>
      <c r="L262">
        <v>0</v>
      </c>
      <c r="M262">
        <v>0</v>
      </c>
      <c r="N262">
        <v>0</v>
      </c>
      <c r="O262">
        <v>12</v>
      </c>
      <c r="P262">
        <v>0</v>
      </c>
      <c r="Q262">
        <v>0</v>
      </c>
      <c r="R262">
        <v>0</v>
      </c>
      <c r="S262">
        <v>0</v>
      </c>
      <c r="T262" t="s">
        <v>280</v>
      </c>
      <c r="U262">
        <v>0</v>
      </c>
      <c r="V262">
        <v>2</v>
      </c>
      <c r="W262">
        <v>0</v>
      </c>
      <c r="X262">
        <v>0</v>
      </c>
      <c r="Y262">
        <v>0</v>
      </c>
      <c r="Z262">
        <v>0</v>
      </c>
      <c r="AA262">
        <v>2</v>
      </c>
      <c r="AB262">
        <v>0</v>
      </c>
      <c r="AC262">
        <v>5824</v>
      </c>
      <c r="AD262">
        <v>0</v>
      </c>
      <c r="AE262">
        <v>1</v>
      </c>
      <c r="AF262">
        <v>2</v>
      </c>
      <c r="AG262">
        <v>0</v>
      </c>
      <c r="AH262">
        <v>0</v>
      </c>
      <c r="AI262">
        <v>-338</v>
      </c>
      <c r="AJ262">
        <v>220</v>
      </c>
      <c r="AK262">
        <v>558</v>
      </c>
      <c r="AL262">
        <v>45</v>
      </c>
      <c r="AM262" t="b">
        <v>0</v>
      </c>
      <c r="AN262">
        <v>0</v>
      </c>
    </row>
    <row r="263" spans="1:40" x14ac:dyDescent="0.3">
      <c r="A263" t="s">
        <v>119</v>
      </c>
      <c r="B263" t="s">
        <v>41</v>
      </c>
      <c r="C263" t="s">
        <v>65</v>
      </c>
      <c r="D263">
        <v>0</v>
      </c>
      <c r="E263">
        <v>0</v>
      </c>
      <c r="F263">
        <v>0</v>
      </c>
      <c r="G263">
        <v>8</v>
      </c>
      <c r="H263">
        <v>0</v>
      </c>
      <c r="I263">
        <v>0</v>
      </c>
      <c r="J263">
        <v>165</v>
      </c>
      <c r="K263">
        <v>0</v>
      </c>
      <c r="L263">
        <v>0</v>
      </c>
      <c r="M263">
        <v>0</v>
      </c>
      <c r="N263">
        <v>0</v>
      </c>
      <c r="O263">
        <v>16</v>
      </c>
      <c r="P263">
        <v>1</v>
      </c>
      <c r="Q263">
        <v>0</v>
      </c>
      <c r="R263">
        <v>4.8</v>
      </c>
      <c r="S263">
        <v>40.6</v>
      </c>
      <c r="T263" t="s">
        <v>278</v>
      </c>
      <c r="U263">
        <v>90</v>
      </c>
      <c r="V263">
        <v>12</v>
      </c>
      <c r="W263">
        <v>0</v>
      </c>
      <c r="X263">
        <v>0</v>
      </c>
      <c r="Y263">
        <v>0</v>
      </c>
      <c r="Z263">
        <v>0</v>
      </c>
      <c r="AA263">
        <v>2</v>
      </c>
      <c r="AB263">
        <v>0</v>
      </c>
      <c r="AC263">
        <v>225529</v>
      </c>
      <c r="AD263">
        <v>0</v>
      </c>
      <c r="AE263">
        <v>1</v>
      </c>
      <c r="AF263">
        <v>1</v>
      </c>
      <c r="AG263">
        <v>7</v>
      </c>
      <c r="AH263">
        <v>1</v>
      </c>
      <c r="AI263">
        <v>-11897</v>
      </c>
      <c r="AJ263">
        <v>10510</v>
      </c>
      <c r="AK263">
        <v>22407</v>
      </c>
      <c r="AL263">
        <v>45</v>
      </c>
      <c r="AM263" t="b">
        <v>0</v>
      </c>
      <c r="AN263">
        <v>1</v>
      </c>
    </row>
    <row r="264" spans="1:40" x14ac:dyDescent="0.3">
      <c r="A264" t="s">
        <v>120</v>
      </c>
      <c r="B264" t="s">
        <v>41</v>
      </c>
      <c r="C264" t="s">
        <v>78</v>
      </c>
      <c r="D264">
        <v>1</v>
      </c>
      <c r="E264">
        <v>0</v>
      </c>
      <c r="F264">
        <v>0</v>
      </c>
      <c r="G264">
        <v>5</v>
      </c>
      <c r="H264">
        <v>0</v>
      </c>
      <c r="I264">
        <v>0</v>
      </c>
      <c r="J264">
        <v>404</v>
      </c>
      <c r="K264">
        <v>0</v>
      </c>
      <c r="L264">
        <v>0</v>
      </c>
      <c r="M264">
        <v>0</v>
      </c>
      <c r="N264">
        <v>0</v>
      </c>
      <c r="O264">
        <v>19</v>
      </c>
      <c r="P264">
        <v>0</v>
      </c>
      <c r="Q264">
        <v>0</v>
      </c>
      <c r="R264">
        <v>0.2</v>
      </c>
      <c r="S264">
        <v>2</v>
      </c>
      <c r="T264" t="s">
        <v>275</v>
      </c>
      <c r="U264">
        <v>1</v>
      </c>
      <c r="V264">
        <v>11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4843</v>
      </c>
      <c r="AD264">
        <v>0</v>
      </c>
      <c r="AE264">
        <v>2</v>
      </c>
      <c r="AF264">
        <v>2</v>
      </c>
      <c r="AG264">
        <v>0</v>
      </c>
      <c r="AH264">
        <v>1</v>
      </c>
      <c r="AI264">
        <v>-489</v>
      </c>
      <c r="AJ264">
        <v>110</v>
      </c>
      <c r="AK264">
        <v>599</v>
      </c>
      <c r="AL264">
        <v>45</v>
      </c>
      <c r="AM264" t="b">
        <v>1</v>
      </c>
      <c r="AN264">
        <v>0</v>
      </c>
    </row>
    <row r="265" spans="1:40" x14ac:dyDescent="0.3">
      <c r="A265" t="s">
        <v>121</v>
      </c>
      <c r="B265" t="s">
        <v>41</v>
      </c>
      <c r="C265" t="s">
        <v>68</v>
      </c>
      <c r="D265">
        <v>0.2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456</v>
      </c>
      <c r="K265">
        <v>0</v>
      </c>
      <c r="L265">
        <v>0</v>
      </c>
      <c r="M265">
        <v>0</v>
      </c>
      <c r="N265">
        <v>0</v>
      </c>
      <c r="O265">
        <v>18</v>
      </c>
      <c r="P265">
        <v>0</v>
      </c>
      <c r="Q265">
        <v>0</v>
      </c>
      <c r="R265">
        <v>0</v>
      </c>
      <c r="S265">
        <v>0</v>
      </c>
      <c r="T265" t="s">
        <v>277</v>
      </c>
      <c r="U265">
        <v>0</v>
      </c>
      <c r="V265">
        <v>16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6093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-2919</v>
      </c>
      <c r="AJ265">
        <v>27</v>
      </c>
      <c r="AK265">
        <v>2946</v>
      </c>
      <c r="AL265">
        <v>45</v>
      </c>
      <c r="AM265" t="b">
        <v>0</v>
      </c>
      <c r="AN265">
        <v>0</v>
      </c>
    </row>
    <row r="266" spans="1:40" x14ac:dyDescent="0.3">
      <c r="A266" t="s">
        <v>122</v>
      </c>
      <c r="B266" t="s">
        <v>41</v>
      </c>
      <c r="C266" t="s">
        <v>74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143</v>
      </c>
      <c r="K266">
        <v>0</v>
      </c>
      <c r="L266">
        <v>0</v>
      </c>
      <c r="M266">
        <v>0</v>
      </c>
      <c r="N266">
        <v>0</v>
      </c>
      <c r="O266">
        <v>15</v>
      </c>
      <c r="P266">
        <v>0</v>
      </c>
      <c r="Q266">
        <v>0</v>
      </c>
      <c r="R266">
        <v>0</v>
      </c>
      <c r="S266">
        <v>0</v>
      </c>
      <c r="T266" t="s">
        <v>276</v>
      </c>
      <c r="U266">
        <v>0</v>
      </c>
      <c r="V266">
        <v>18</v>
      </c>
      <c r="W266">
        <v>0</v>
      </c>
      <c r="X266">
        <v>0</v>
      </c>
      <c r="Y266">
        <v>0</v>
      </c>
      <c r="Z266">
        <v>0</v>
      </c>
      <c r="AA266">
        <v>2</v>
      </c>
      <c r="AB266">
        <v>0</v>
      </c>
      <c r="AC266">
        <v>11738</v>
      </c>
      <c r="AD266">
        <v>0</v>
      </c>
      <c r="AE266">
        <v>2</v>
      </c>
      <c r="AF266">
        <v>2</v>
      </c>
      <c r="AG266">
        <v>0</v>
      </c>
      <c r="AH266">
        <v>0</v>
      </c>
      <c r="AI266">
        <v>-3231</v>
      </c>
      <c r="AJ266">
        <v>289</v>
      </c>
      <c r="AK266">
        <v>3520</v>
      </c>
      <c r="AL266">
        <v>50</v>
      </c>
      <c r="AM266" t="b">
        <v>1</v>
      </c>
      <c r="AN266">
        <v>0</v>
      </c>
    </row>
    <row r="267" spans="1:40" x14ac:dyDescent="0.3">
      <c r="A267" t="s">
        <v>123</v>
      </c>
      <c r="B267" t="s">
        <v>41</v>
      </c>
      <c r="C267" t="s">
        <v>63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442</v>
      </c>
      <c r="K267">
        <v>0</v>
      </c>
      <c r="L267">
        <v>0</v>
      </c>
      <c r="M267">
        <v>0</v>
      </c>
      <c r="N267">
        <v>0</v>
      </c>
      <c r="O267">
        <v>15</v>
      </c>
      <c r="P267">
        <v>0</v>
      </c>
      <c r="Q267">
        <v>0</v>
      </c>
      <c r="R267">
        <v>0</v>
      </c>
      <c r="S267">
        <v>0</v>
      </c>
      <c r="T267" t="s">
        <v>276</v>
      </c>
      <c r="U267">
        <v>0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8823</v>
      </c>
      <c r="AD267">
        <v>0</v>
      </c>
      <c r="AE267">
        <v>2</v>
      </c>
      <c r="AF267">
        <v>2</v>
      </c>
      <c r="AG267">
        <v>0</v>
      </c>
      <c r="AH267">
        <v>0</v>
      </c>
      <c r="AI267">
        <v>-2549</v>
      </c>
      <c r="AJ267">
        <v>0</v>
      </c>
      <c r="AK267">
        <v>2549</v>
      </c>
      <c r="AL267">
        <v>40</v>
      </c>
      <c r="AM267" t="b">
        <v>0</v>
      </c>
      <c r="AN267">
        <v>0</v>
      </c>
    </row>
    <row r="268" spans="1:40" x14ac:dyDescent="0.3">
      <c r="A268" t="s">
        <v>124</v>
      </c>
      <c r="B268" t="s">
        <v>41</v>
      </c>
      <c r="C268" t="s">
        <v>51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499</v>
      </c>
      <c r="K268">
        <v>0</v>
      </c>
      <c r="L268">
        <v>0</v>
      </c>
      <c r="M268">
        <v>0</v>
      </c>
      <c r="N268">
        <v>0</v>
      </c>
      <c r="O268">
        <v>16</v>
      </c>
      <c r="P268">
        <v>0</v>
      </c>
      <c r="Q268">
        <v>0</v>
      </c>
      <c r="R268">
        <v>0</v>
      </c>
      <c r="S268">
        <v>0</v>
      </c>
      <c r="T268" t="s">
        <v>278</v>
      </c>
      <c r="U268">
        <v>0</v>
      </c>
      <c r="V268">
        <v>7</v>
      </c>
      <c r="W268">
        <v>0</v>
      </c>
      <c r="X268">
        <v>0</v>
      </c>
      <c r="Y268">
        <v>0</v>
      </c>
      <c r="Z268">
        <v>0</v>
      </c>
      <c r="AA268">
        <v>2</v>
      </c>
      <c r="AB268">
        <v>0</v>
      </c>
      <c r="AC268">
        <v>779</v>
      </c>
      <c r="AD268">
        <v>0</v>
      </c>
      <c r="AE268">
        <v>1</v>
      </c>
      <c r="AF268">
        <v>1</v>
      </c>
      <c r="AG268">
        <v>0</v>
      </c>
      <c r="AH268">
        <v>0</v>
      </c>
      <c r="AI268">
        <v>-228</v>
      </c>
      <c r="AJ268">
        <v>0</v>
      </c>
      <c r="AK268">
        <v>228</v>
      </c>
      <c r="AL268">
        <v>40</v>
      </c>
      <c r="AM268" t="b">
        <v>1</v>
      </c>
      <c r="AN268">
        <v>0</v>
      </c>
    </row>
    <row r="269" spans="1:40" x14ac:dyDescent="0.3">
      <c r="A269" t="s">
        <v>125</v>
      </c>
      <c r="B269" t="s">
        <v>41</v>
      </c>
      <c r="C269" t="s">
        <v>78</v>
      </c>
      <c r="D269">
        <v>1</v>
      </c>
      <c r="E269">
        <v>0</v>
      </c>
      <c r="F269">
        <v>0</v>
      </c>
      <c r="G269">
        <v>11</v>
      </c>
      <c r="H269">
        <v>0</v>
      </c>
      <c r="I269">
        <v>0.1</v>
      </c>
      <c r="J269">
        <v>410</v>
      </c>
      <c r="K269">
        <v>0</v>
      </c>
      <c r="L269">
        <v>0</v>
      </c>
      <c r="M269">
        <v>0</v>
      </c>
      <c r="N269">
        <v>0</v>
      </c>
      <c r="O269">
        <v>19</v>
      </c>
      <c r="P269">
        <v>2</v>
      </c>
      <c r="Q269">
        <v>0</v>
      </c>
      <c r="R269">
        <v>2.8</v>
      </c>
      <c r="S269">
        <v>23.8</v>
      </c>
      <c r="T269" t="s">
        <v>275</v>
      </c>
      <c r="U269">
        <v>69</v>
      </c>
      <c r="V269">
        <v>11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42353</v>
      </c>
      <c r="AD269">
        <v>0</v>
      </c>
      <c r="AE269">
        <v>2</v>
      </c>
      <c r="AF269">
        <v>2</v>
      </c>
      <c r="AG269">
        <v>4</v>
      </c>
      <c r="AH269">
        <v>1</v>
      </c>
      <c r="AI269">
        <v>-3354</v>
      </c>
      <c r="AJ269">
        <v>1279</v>
      </c>
      <c r="AK269">
        <v>4633</v>
      </c>
      <c r="AL269">
        <v>45</v>
      </c>
      <c r="AM269" t="b">
        <v>1</v>
      </c>
      <c r="AN269">
        <v>0</v>
      </c>
    </row>
    <row r="270" spans="1:40" x14ac:dyDescent="0.3">
      <c r="A270" t="s">
        <v>126</v>
      </c>
      <c r="B270" t="s">
        <v>41</v>
      </c>
      <c r="C270" t="s">
        <v>98</v>
      </c>
      <c r="D270">
        <v>0.4</v>
      </c>
      <c r="E270">
        <v>0</v>
      </c>
      <c r="F270">
        <v>0</v>
      </c>
      <c r="G270">
        <v>-1</v>
      </c>
      <c r="H270">
        <v>0</v>
      </c>
      <c r="I270">
        <v>0.3</v>
      </c>
      <c r="J270">
        <v>14</v>
      </c>
      <c r="K270">
        <v>0</v>
      </c>
      <c r="L270">
        <v>0</v>
      </c>
      <c r="M270">
        <v>0</v>
      </c>
      <c r="N270">
        <v>0</v>
      </c>
      <c r="O270">
        <v>11</v>
      </c>
      <c r="P270">
        <v>0</v>
      </c>
      <c r="Q270">
        <v>0</v>
      </c>
      <c r="R270">
        <v>0</v>
      </c>
      <c r="S270">
        <v>0</v>
      </c>
      <c r="T270" t="s">
        <v>275</v>
      </c>
      <c r="U270">
        <v>15</v>
      </c>
      <c r="V270">
        <v>10</v>
      </c>
      <c r="W270">
        <v>0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122934</v>
      </c>
      <c r="AD270">
        <v>0</v>
      </c>
      <c r="AE270">
        <v>2</v>
      </c>
      <c r="AF270">
        <v>4</v>
      </c>
      <c r="AG270">
        <v>0</v>
      </c>
      <c r="AH270">
        <v>0</v>
      </c>
      <c r="AI270">
        <v>-49600</v>
      </c>
      <c r="AJ270">
        <v>711</v>
      </c>
      <c r="AK270">
        <v>50311</v>
      </c>
      <c r="AL270">
        <v>44</v>
      </c>
      <c r="AM270" t="b">
        <v>1</v>
      </c>
      <c r="AN270">
        <v>1</v>
      </c>
    </row>
    <row r="271" spans="1:40" x14ac:dyDescent="0.3">
      <c r="A271" t="s">
        <v>127</v>
      </c>
      <c r="B271" t="s">
        <v>41</v>
      </c>
      <c r="C271" t="s">
        <v>42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364</v>
      </c>
      <c r="K271">
        <v>0</v>
      </c>
      <c r="L271">
        <v>0</v>
      </c>
      <c r="M271">
        <v>0</v>
      </c>
      <c r="N271">
        <v>0</v>
      </c>
      <c r="O271">
        <v>14</v>
      </c>
      <c r="P271">
        <v>0</v>
      </c>
      <c r="Q271">
        <v>0</v>
      </c>
      <c r="R271">
        <v>0</v>
      </c>
      <c r="S271">
        <v>0</v>
      </c>
      <c r="T271" t="s">
        <v>275</v>
      </c>
      <c r="U271">
        <v>0</v>
      </c>
      <c r="V271">
        <v>5</v>
      </c>
      <c r="W271">
        <v>0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5142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-983</v>
      </c>
      <c r="AJ271">
        <v>95</v>
      </c>
      <c r="AK271">
        <v>1078</v>
      </c>
      <c r="AL271">
        <v>45</v>
      </c>
      <c r="AM271" t="b">
        <v>0</v>
      </c>
      <c r="AN271">
        <v>0</v>
      </c>
    </row>
    <row r="272" spans="1:40" x14ac:dyDescent="0.3">
      <c r="A272" t="s">
        <v>128</v>
      </c>
      <c r="B272" t="s">
        <v>41</v>
      </c>
      <c r="C272" t="s">
        <v>94</v>
      </c>
      <c r="D272">
        <v>2</v>
      </c>
      <c r="E272">
        <v>0</v>
      </c>
      <c r="F272">
        <v>0</v>
      </c>
      <c r="G272">
        <v>3</v>
      </c>
      <c r="H272">
        <v>0</v>
      </c>
      <c r="I272">
        <v>0.3</v>
      </c>
      <c r="J272">
        <v>302</v>
      </c>
      <c r="K272">
        <v>0</v>
      </c>
      <c r="L272">
        <v>0</v>
      </c>
      <c r="M272">
        <v>0</v>
      </c>
      <c r="N272">
        <v>0</v>
      </c>
      <c r="O272">
        <v>17</v>
      </c>
      <c r="P272">
        <v>0</v>
      </c>
      <c r="Q272">
        <v>0</v>
      </c>
      <c r="R272">
        <v>0.3</v>
      </c>
      <c r="S272">
        <v>2.8</v>
      </c>
      <c r="T272" t="s">
        <v>275</v>
      </c>
      <c r="U272">
        <v>26</v>
      </c>
      <c r="V272">
        <v>3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226853</v>
      </c>
      <c r="AD272">
        <v>0</v>
      </c>
      <c r="AE272">
        <v>0</v>
      </c>
      <c r="AF272">
        <v>4</v>
      </c>
      <c r="AG272">
        <v>0</v>
      </c>
      <c r="AH272">
        <v>1</v>
      </c>
      <c r="AI272">
        <v>-35318</v>
      </c>
      <c r="AJ272">
        <v>5273</v>
      </c>
      <c r="AK272">
        <v>40591</v>
      </c>
      <c r="AL272">
        <v>55</v>
      </c>
      <c r="AM272" t="b">
        <v>1</v>
      </c>
      <c r="AN272">
        <v>0</v>
      </c>
    </row>
    <row r="273" spans="1:40" x14ac:dyDescent="0.3">
      <c r="A273" t="s">
        <v>129</v>
      </c>
      <c r="B273" t="s">
        <v>41</v>
      </c>
      <c r="C273" t="s">
        <v>91</v>
      </c>
      <c r="D273">
        <v>0</v>
      </c>
      <c r="E273">
        <v>0</v>
      </c>
      <c r="F273">
        <v>0</v>
      </c>
      <c r="G273">
        <v>-1</v>
      </c>
      <c r="H273">
        <v>0</v>
      </c>
      <c r="I273">
        <v>15.5</v>
      </c>
      <c r="J273">
        <v>33</v>
      </c>
      <c r="K273">
        <v>0</v>
      </c>
      <c r="L273">
        <v>0</v>
      </c>
      <c r="M273">
        <v>0</v>
      </c>
      <c r="N273">
        <v>0</v>
      </c>
      <c r="O273">
        <v>12</v>
      </c>
      <c r="P273">
        <v>1</v>
      </c>
      <c r="Q273">
        <v>0</v>
      </c>
      <c r="R273">
        <v>2.8</v>
      </c>
      <c r="S273">
        <v>6.8</v>
      </c>
      <c r="T273" t="s">
        <v>280</v>
      </c>
      <c r="U273">
        <v>90</v>
      </c>
      <c r="V273">
        <v>8</v>
      </c>
      <c r="W273">
        <v>1</v>
      </c>
      <c r="X273">
        <v>0</v>
      </c>
      <c r="Y273">
        <v>0</v>
      </c>
      <c r="Z273">
        <v>0</v>
      </c>
      <c r="AA273">
        <v>2</v>
      </c>
      <c r="AB273">
        <v>0</v>
      </c>
      <c r="AC273">
        <v>368642</v>
      </c>
      <c r="AD273">
        <v>0</v>
      </c>
      <c r="AE273">
        <v>1</v>
      </c>
      <c r="AF273">
        <v>2</v>
      </c>
      <c r="AG273">
        <v>6</v>
      </c>
      <c r="AH273">
        <v>-1</v>
      </c>
      <c r="AI273">
        <v>-13477</v>
      </c>
      <c r="AJ273">
        <v>27497</v>
      </c>
      <c r="AK273">
        <v>40974</v>
      </c>
      <c r="AL273">
        <v>50</v>
      </c>
      <c r="AM273" t="b">
        <v>1</v>
      </c>
      <c r="AN273">
        <v>1</v>
      </c>
    </row>
    <row r="274" spans="1:40" x14ac:dyDescent="0.3">
      <c r="A274" t="s">
        <v>130</v>
      </c>
      <c r="B274" t="s">
        <v>41</v>
      </c>
      <c r="C274" t="s">
        <v>94</v>
      </c>
      <c r="D274">
        <v>8</v>
      </c>
      <c r="E274">
        <v>0</v>
      </c>
      <c r="F274">
        <v>0</v>
      </c>
      <c r="G274">
        <v>25</v>
      </c>
      <c r="H274">
        <v>1</v>
      </c>
      <c r="I274">
        <v>3.3</v>
      </c>
      <c r="J274">
        <v>308</v>
      </c>
      <c r="K274">
        <v>0</v>
      </c>
      <c r="L274">
        <v>0</v>
      </c>
      <c r="M274">
        <v>0</v>
      </c>
      <c r="N274">
        <v>0</v>
      </c>
      <c r="O274">
        <v>17</v>
      </c>
      <c r="P274">
        <v>0</v>
      </c>
      <c r="Q274">
        <v>0</v>
      </c>
      <c r="R274">
        <v>5.8</v>
      </c>
      <c r="S274">
        <v>16.399999999999999</v>
      </c>
      <c r="T274" t="s">
        <v>275</v>
      </c>
      <c r="U274">
        <v>90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0</v>
      </c>
      <c r="AC274">
        <v>134753</v>
      </c>
      <c r="AD274">
        <v>0</v>
      </c>
      <c r="AE274">
        <v>0</v>
      </c>
      <c r="AF274">
        <v>4</v>
      </c>
      <c r="AG274">
        <v>38</v>
      </c>
      <c r="AH274">
        <v>6</v>
      </c>
      <c r="AI274">
        <v>38894</v>
      </c>
      <c r="AJ274">
        <v>51515</v>
      </c>
      <c r="AK274">
        <v>12621</v>
      </c>
      <c r="AL274">
        <v>50</v>
      </c>
      <c r="AM274" t="b">
        <v>1</v>
      </c>
      <c r="AN274">
        <v>0</v>
      </c>
    </row>
    <row r="275" spans="1:40" x14ac:dyDescent="0.3">
      <c r="A275" t="s">
        <v>131</v>
      </c>
      <c r="B275" t="s">
        <v>41</v>
      </c>
      <c r="C275" t="s">
        <v>85</v>
      </c>
      <c r="D275">
        <v>4.5</v>
      </c>
      <c r="E275">
        <v>0</v>
      </c>
      <c r="F275">
        <v>0</v>
      </c>
      <c r="G275">
        <v>12</v>
      </c>
      <c r="H275">
        <v>0</v>
      </c>
      <c r="I275">
        <v>0.2</v>
      </c>
      <c r="J275">
        <v>73</v>
      </c>
      <c r="K275">
        <v>0</v>
      </c>
      <c r="L275">
        <v>0</v>
      </c>
      <c r="M275">
        <v>0</v>
      </c>
      <c r="N275">
        <v>0</v>
      </c>
      <c r="O275">
        <v>17</v>
      </c>
      <c r="P275">
        <v>4</v>
      </c>
      <c r="Q275">
        <v>0</v>
      </c>
      <c r="R275">
        <v>1.7</v>
      </c>
      <c r="S275">
        <v>16.600000000000001</v>
      </c>
      <c r="T275" t="s">
        <v>275</v>
      </c>
      <c r="U275">
        <v>90</v>
      </c>
      <c r="V275">
        <v>13</v>
      </c>
      <c r="W275">
        <v>0</v>
      </c>
      <c r="X275">
        <v>0</v>
      </c>
      <c r="Y275">
        <v>0</v>
      </c>
      <c r="Z275">
        <v>0</v>
      </c>
      <c r="AA275">
        <v>2</v>
      </c>
      <c r="AB275">
        <v>0</v>
      </c>
      <c r="AC275">
        <v>148416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54110</v>
      </c>
      <c r="AJ275">
        <v>64602</v>
      </c>
      <c r="AK275">
        <v>10492</v>
      </c>
      <c r="AL275">
        <v>45</v>
      </c>
      <c r="AM275" t="b">
        <v>0</v>
      </c>
      <c r="AN275">
        <v>0</v>
      </c>
    </row>
    <row r="276" spans="1:40" x14ac:dyDescent="0.3">
      <c r="A276" t="s">
        <v>132</v>
      </c>
      <c r="B276" t="s">
        <v>41</v>
      </c>
      <c r="C276" t="s">
        <v>51</v>
      </c>
      <c r="D276">
        <v>3</v>
      </c>
      <c r="E276">
        <v>0</v>
      </c>
      <c r="F276">
        <v>1</v>
      </c>
      <c r="G276">
        <v>24</v>
      </c>
      <c r="H276">
        <v>0</v>
      </c>
      <c r="I276">
        <v>74.900000000000006</v>
      </c>
      <c r="J276">
        <v>285</v>
      </c>
      <c r="K276">
        <v>0</v>
      </c>
      <c r="L276">
        <v>0</v>
      </c>
      <c r="M276">
        <v>0</v>
      </c>
      <c r="N276">
        <v>0</v>
      </c>
      <c r="O276">
        <v>16</v>
      </c>
      <c r="P276">
        <v>1</v>
      </c>
      <c r="Q276">
        <v>0</v>
      </c>
      <c r="R276">
        <v>14</v>
      </c>
      <c r="S276">
        <v>25</v>
      </c>
      <c r="T276" t="s">
        <v>278</v>
      </c>
      <c r="U276">
        <v>90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4933952</v>
      </c>
      <c r="AD276">
        <v>0</v>
      </c>
      <c r="AE276">
        <v>1</v>
      </c>
      <c r="AF276">
        <v>1</v>
      </c>
      <c r="AG276">
        <v>40</v>
      </c>
      <c r="AH276">
        <v>3</v>
      </c>
      <c r="AI276">
        <v>-132984</v>
      </c>
      <c r="AJ276">
        <v>60565</v>
      </c>
      <c r="AK276">
        <v>193549</v>
      </c>
      <c r="AL276">
        <v>75</v>
      </c>
      <c r="AM276" t="b">
        <v>1</v>
      </c>
      <c r="AN276">
        <v>0</v>
      </c>
    </row>
    <row r="277" spans="1:40" x14ac:dyDescent="0.3">
      <c r="A277" t="s">
        <v>133</v>
      </c>
      <c r="B277" t="s">
        <v>41</v>
      </c>
      <c r="C277" t="s">
        <v>78</v>
      </c>
      <c r="D277">
        <v>0.1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413</v>
      </c>
      <c r="K277">
        <v>0</v>
      </c>
      <c r="L277">
        <v>0</v>
      </c>
      <c r="M277">
        <v>0</v>
      </c>
      <c r="N277">
        <v>0</v>
      </c>
      <c r="O277">
        <v>19</v>
      </c>
      <c r="P277">
        <v>0</v>
      </c>
      <c r="Q277">
        <v>0</v>
      </c>
      <c r="R277">
        <v>0</v>
      </c>
      <c r="S277">
        <v>0</v>
      </c>
      <c r="T277" t="s">
        <v>275</v>
      </c>
      <c r="U277">
        <v>0</v>
      </c>
      <c r="V277">
        <v>11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3573</v>
      </c>
      <c r="AD277">
        <v>0</v>
      </c>
      <c r="AE277">
        <v>2</v>
      </c>
      <c r="AF277">
        <v>2</v>
      </c>
      <c r="AG277">
        <v>0</v>
      </c>
      <c r="AH277">
        <v>0</v>
      </c>
      <c r="AI277">
        <v>-675</v>
      </c>
      <c r="AJ277">
        <v>35</v>
      </c>
      <c r="AK277">
        <v>710</v>
      </c>
      <c r="AL277">
        <v>45</v>
      </c>
      <c r="AM277" t="b">
        <v>1</v>
      </c>
      <c r="AN277">
        <v>0</v>
      </c>
    </row>
    <row r="278" spans="1:40" x14ac:dyDescent="0.3">
      <c r="A278" t="s">
        <v>134</v>
      </c>
      <c r="B278" t="s">
        <v>41</v>
      </c>
      <c r="C278" t="s">
        <v>74</v>
      </c>
      <c r="D278">
        <v>4.5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139</v>
      </c>
      <c r="K278">
        <v>0</v>
      </c>
      <c r="L278">
        <v>0</v>
      </c>
      <c r="M278">
        <v>0</v>
      </c>
      <c r="N278">
        <v>0</v>
      </c>
      <c r="O278">
        <v>15</v>
      </c>
      <c r="P278">
        <v>0</v>
      </c>
      <c r="Q278">
        <v>0</v>
      </c>
      <c r="R278">
        <v>0</v>
      </c>
      <c r="S278">
        <v>0</v>
      </c>
      <c r="T278" t="s">
        <v>276</v>
      </c>
      <c r="U278">
        <v>0</v>
      </c>
      <c r="V278">
        <v>18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0</v>
      </c>
      <c r="AC278">
        <v>414903</v>
      </c>
      <c r="AD278">
        <v>0</v>
      </c>
      <c r="AE278">
        <v>2</v>
      </c>
      <c r="AF278">
        <v>2</v>
      </c>
      <c r="AG278">
        <v>0</v>
      </c>
      <c r="AH278">
        <v>0</v>
      </c>
      <c r="AI278">
        <v>27840</v>
      </c>
      <c r="AJ278">
        <v>60012</v>
      </c>
      <c r="AK278">
        <v>32172</v>
      </c>
      <c r="AL278">
        <v>60</v>
      </c>
      <c r="AM278" t="b">
        <v>1</v>
      </c>
      <c r="AN278">
        <v>0</v>
      </c>
    </row>
    <row r="279" spans="1:40" x14ac:dyDescent="0.3">
      <c r="A279" t="s">
        <v>135</v>
      </c>
      <c r="B279" t="s">
        <v>41</v>
      </c>
      <c r="C279" t="s">
        <v>104</v>
      </c>
      <c r="D279">
        <v>4.5</v>
      </c>
      <c r="E279">
        <v>0</v>
      </c>
      <c r="F279">
        <v>1</v>
      </c>
      <c r="G279">
        <v>28</v>
      </c>
      <c r="H279">
        <v>1</v>
      </c>
      <c r="I279">
        <v>0.3</v>
      </c>
      <c r="J279">
        <v>106</v>
      </c>
      <c r="K279">
        <v>0</v>
      </c>
      <c r="L279">
        <v>0</v>
      </c>
      <c r="M279">
        <v>0</v>
      </c>
      <c r="N279">
        <v>0</v>
      </c>
      <c r="O279">
        <v>14</v>
      </c>
      <c r="P279">
        <v>0</v>
      </c>
      <c r="Q279">
        <v>0</v>
      </c>
      <c r="R279">
        <v>1.4</v>
      </c>
      <c r="S279">
        <v>13.6</v>
      </c>
      <c r="T279" t="s">
        <v>275</v>
      </c>
      <c r="U279">
        <v>90</v>
      </c>
      <c r="V279">
        <v>15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191803</v>
      </c>
      <c r="AD279">
        <v>0</v>
      </c>
      <c r="AE279">
        <v>0</v>
      </c>
      <c r="AF279">
        <v>0</v>
      </c>
      <c r="AG279">
        <v>0</v>
      </c>
      <c r="AH279">
        <v>7</v>
      </c>
      <c r="AI279">
        <v>16676</v>
      </c>
      <c r="AJ279">
        <v>27794</v>
      </c>
      <c r="AK279">
        <v>11118</v>
      </c>
      <c r="AL279">
        <v>45</v>
      </c>
      <c r="AM279" t="b">
        <v>1</v>
      </c>
      <c r="AN279">
        <v>0</v>
      </c>
    </row>
    <row r="280" spans="1:40" x14ac:dyDescent="0.3">
      <c r="A280" t="s">
        <v>136</v>
      </c>
      <c r="B280" t="s">
        <v>41</v>
      </c>
      <c r="C280" t="s">
        <v>54</v>
      </c>
      <c r="D280">
        <v>-0.5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399</v>
      </c>
      <c r="K280">
        <v>0</v>
      </c>
      <c r="L280">
        <v>0</v>
      </c>
      <c r="M280">
        <v>0</v>
      </c>
      <c r="N280">
        <v>0</v>
      </c>
      <c r="O280">
        <v>18</v>
      </c>
      <c r="P280">
        <v>0</v>
      </c>
      <c r="Q280">
        <v>0</v>
      </c>
      <c r="R280">
        <v>0</v>
      </c>
      <c r="S280">
        <v>0</v>
      </c>
      <c r="T280" t="s">
        <v>277</v>
      </c>
      <c r="U280">
        <v>0</v>
      </c>
      <c r="V280">
        <v>19</v>
      </c>
      <c r="W280">
        <v>0</v>
      </c>
      <c r="X280">
        <v>0</v>
      </c>
      <c r="Y280">
        <v>0</v>
      </c>
      <c r="Z280">
        <v>0</v>
      </c>
      <c r="AA280">
        <v>2</v>
      </c>
      <c r="AB280">
        <v>0</v>
      </c>
      <c r="AC280">
        <v>6632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-947</v>
      </c>
      <c r="AJ280">
        <v>158</v>
      </c>
      <c r="AK280">
        <v>1105</v>
      </c>
      <c r="AL280">
        <v>45</v>
      </c>
      <c r="AM280" t="b">
        <v>1</v>
      </c>
      <c r="AN280">
        <v>0</v>
      </c>
    </row>
    <row r="281" spans="1:40" x14ac:dyDescent="0.3">
      <c r="A281" t="s">
        <v>137</v>
      </c>
      <c r="B281" t="s">
        <v>41</v>
      </c>
      <c r="C281" t="s">
        <v>98</v>
      </c>
      <c r="D281">
        <v>4</v>
      </c>
      <c r="E281">
        <v>0</v>
      </c>
      <c r="F281">
        <v>0</v>
      </c>
      <c r="G281">
        <v>9</v>
      </c>
      <c r="H281">
        <v>0</v>
      </c>
      <c r="I281">
        <v>0.7</v>
      </c>
      <c r="J281">
        <v>26</v>
      </c>
      <c r="K281">
        <v>0</v>
      </c>
      <c r="L281">
        <v>0</v>
      </c>
      <c r="M281">
        <v>0</v>
      </c>
      <c r="N281">
        <v>0</v>
      </c>
      <c r="O281">
        <v>11</v>
      </c>
      <c r="P281">
        <v>2</v>
      </c>
      <c r="Q281">
        <v>0</v>
      </c>
      <c r="R281">
        <v>0.8</v>
      </c>
      <c r="S281">
        <v>7.4</v>
      </c>
      <c r="T281" t="s">
        <v>275</v>
      </c>
      <c r="U281">
        <v>90</v>
      </c>
      <c r="V281">
        <v>10</v>
      </c>
      <c r="W281">
        <v>1</v>
      </c>
      <c r="X281">
        <v>0</v>
      </c>
      <c r="Y281">
        <v>0</v>
      </c>
      <c r="Z281">
        <v>0</v>
      </c>
      <c r="AA281">
        <v>2</v>
      </c>
      <c r="AB281">
        <v>0</v>
      </c>
      <c r="AC281">
        <v>494654</v>
      </c>
      <c r="AD281">
        <v>0</v>
      </c>
      <c r="AE281">
        <v>2</v>
      </c>
      <c r="AF281">
        <v>4</v>
      </c>
      <c r="AG281">
        <v>0</v>
      </c>
      <c r="AH281">
        <v>-1</v>
      </c>
      <c r="AI281">
        <v>184739</v>
      </c>
      <c r="AJ281">
        <v>212268</v>
      </c>
      <c r="AK281">
        <v>27529</v>
      </c>
      <c r="AL281">
        <v>45</v>
      </c>
      <c r="AM281" t="b">
        <v>1</v>
      </c>
      <c r="AN281">
        <v>0</v>
      </c>
    </row>
    <row r="282" spans="1:40" x14ac:dyDescent="0.3">
      <c r="A282" t="s">
        <v>138</v>
      </c>
      <c r="B282" t="s">
        <v>41</v>
      </c>
      <c r="C282" t="s">
        <v>104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122</v>
      </c>
      <c r="K282">
        <v>0</v>
      </c>
      <c r="L282">
        <v>0</v>
      </c>
      <c r="M282">
        <v>0</v>
      </c>
      <c r="N282">
        <v>0</v>
      </c>
      <c r="O282">
        <v>14</v>
      </c>
      <c r="P282">
        <v>0</v>
      </c>
      <c r="Q282">
        <v>0</v>
      </c>
      <c r="R282">
        <v>0</v>
      </c>
      <c r="S282">
        <v>0</v>
      </c>
      <c r="T282" t="s">
        <v>275</v>
      </c>
      <c r="U282">
        <v>0</v>
      </c>
      <c r="V282">
        <v>15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844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-150</v>
      </c>
      <c r="AJ282">
        <v>0</v>
      </c>
      <c r="AK282">
        <v>150</v>
      </c>
      <c r="AL282">
        <v>40</v>
      </c>
      <c r="AM282" t="b">
        <v>1</v>
      </c>
      <c r="AN282">
        <v>0</v>
      </c>
    </row>
    <row r="283" spans="1:40" x14ac:dyDescent="0.3">
      <c r="A283" t="s">
        <v>139</v>
      </c>
      <c r="B283" t="s">
        <v>41</v>
      </c>
      <c r="C283" t="s">
        <v>68</v>
      </c>
      <c r="D283">
        <v>0.2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459</v>
      </c>
      <c r="K283">
        <v>0</v>
      </c>
      <c r="L283">
        <v>0</v>
      </c>
      <c r="M283">
        <v>0</v>
      </c>
      <c r="N283">
        <v>0</v>
      </c>
      <c r="O283">
        <v>18</v>
      </c>
      <c r="P283">
        <v>0</v>
      </c>
      <c r="Q283">
        <v>0</v>
      </c>
      <c r="R283">
        <v>0</v>
      </c>
      <c r="S283">
        <v>0</v>
      </c>
      <c r="T283" t="s">
        <v>277</v>
      </c>
      <c r="U283">
        <v>0</v>
      </c>
      <c r="V283">
        <v>16</v>
      </c>
      <c r="W283">
        <v>0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32484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-7454</v>
      </c>
      <c r="AJ283">
        <v>1194</v>
      </c>
      <c r="AK283">
        <v>8648</v>
      </c>
      <c r="AL283">
        <v>50</v>
      </c>
      <c r="AM283" t="b">
        <v>0</v>
      </c>
      <c r="AN283">
        <v>0</v>
      </c>
    </row>
    <row r="284" spans="1:40" x14ac:dyDescent="0.3">
      <c r="A284" t="s">
        <v>140</v>
      </c>
      <c r="B284" t="s">
        <v>41</v>
      </c>
      <c r="C284" t="s">
        <v>65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174</v>
      </c>
      <c r="K284">
        <v>0</v>
      </c>
      <c r="L284">
        <v>0</v>
      </c>
      <c r="M284">
        <v>0</v>
      </c>
      <c r="N284">
        <v>0</v>
      </c>
      <c r="O284">
        <v>16</v>
      </c>
      <c r="P284">
        <v>0</v>
      </c>
      <c r="Q284">
        <v>0</v>
      </c>
      <c r="R284">
        <v>0</v>
      </c>
      <c r="S284">
        <v>0</v>
      </c>
      <c r="T284" t="s">
        <v>278</v>
      </c>
      <c r="U284">
        <v>0</v>
      </c>
      <c r="V284">
        <v>12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25973</v>
      </c>
      <c r="AD284">
        <v>0</v>
      </c>
      <c r="AE284">
        <v>1</v>
      </c>
      <c r="AF284">
        <v>1</v>
      </c>
      <c r="AG284">
        <v>0</v>
      </c>
      <c r="AH284">
        <v>0</v>
      </c>
      <c r="AI284">
        <v>-2431</v>
      </c>
      <c r="AJ284">
        <v>1417</v>
      </c>
      <c r="AK284">
        <v>3848</v>
      </c>
      <c r="AL284">
        <v>40</v>
      </c>
      <c r="AM284" t="b">
        <v>0</v>
      </c>
      <c r="AN284">
        <v>0</v>
      </c>
    </row>
    <row r="285" spans="1:40" x14ac:dyDescent="0.3">
      <c r="A285" t="s">
        <v>141</v>
      </c>
      <c r="B285" t="s">
        <v>41</v>
      </c>
      <c r="C285" t="s">
        <v>65</v>
      </c>
      <c r="D285">
        <v>0.5</v>
      </c>
      <c r="E285">
        <v>0</v>
      </c>
      <c r="F285">
        <v>0</v>
      </c>
      <c r="G285">
        <v>16</v>
      </c>
      <c r="H285">
        <v>0</v>
      </c>
      <c r="I285">
        <v>0.4</v>
      </c>
      <c r="J285">
        <v>170</v>
      </c>
      <c r="K285">
        <v>0</v>
      </c>
      <c r="L285">
        <v>0</v>
      </c>
      <c r="M285">
        <v>0</v>
      </c>
      <c r="N285">
        <v>0</v>
      </c>
      <c r="O285">
        <v>16</v>
      </c>
      <c r="P285">
        <v>1</v>
      </c>
      <c r="Q285">
        <v>0</v>
      </c>
      <c r="R285">
        <v>1.5</v>
      </c>
      <c r="S285">
        <v>14.2</v>
      </c>
      <c r="T285" t="s">
        <v>278</v>
      </c>
      <c r="U285">
        <v>78</v>
      </c>
      <c r="V285">
        <v>12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81545</v>
      </c>
      <c r="AD285">
        <v>0</v>
      </c>
      <c r="AE285">
        <v>1</v>
      </c>
      <c r="AF285">
        <v>1</v>
      </c>
      <c r="AG285">
        <v>0</v>
      </c>
      <c r="AH285">
        <v>2</v>
      </c>
      <c r="AI285">
        <v>-5149</v>
      </c>
      <c r="AJ285">
        <v>1946</v>
      </c>
      <c r="AK285">
        <v>7095</v>
      </c>
      <c r="AL285">
        <v>45</v>
      </c>
      <c r="AM285" t="b">
        <v>0</v>
      </c>
      <c r="AN285">
        <v>0</v>
      </c>
    </row>
    <row r="286" spans="1:40" x14ac:dyDescent="0.3">
      <c r="A286" t="s">
        <v>142</v>
      </c>
      <c r="B286" t="s">
        <v>41</v>
      </c>
      <c r="C286" t="s">
        <v>60</v>
      </c>
      <c r="D286">
        <v>4.5</v>
      </c>
      <c r="E286">
        <v>0</v>
      </c>
      <c r="F286">
        <v>1</v>
      </c>
      <c r="G286">
        <v>27</v>
      </c>
      <c r="H286">
        <v>1</v>
      </c>
      <c r="I286">
        <v>1.3</v>
      </c>
      <c r="J286">
        <v>484</v>
      </c>
      <c r="K286">
        <v>0</v>
      </c>
      <c r="L286">
        <v>0</v>
      </c>
      <c r="M286">
        <v>0</v>
      </c>
      <c r="N286">
        <v>0</v>
      </c>
      <c r="O286">
        <v>20</v>
      </c>
      <c r="P286">
        <v>0</v>
      </c>
      <c r="Q286">
        <v>0</v>
      </c>
      <c r="R286">
        <v>1.8</v>
      </c>
      <c r="S286">
        <v>16.399999999999999</v>
      </c>
      <c r="T286" t="s">
        <v>275</v>
      </c>
      <c r="U286">
        <v>90</v>
      </c>
      <c r="V286">
        <v>9</v>
      </c>
      <c r="W286">
        <v>0</v>
      </c>
      <c r="X286">
        <v>0</v>
      </c>
      <c r="Y286">
        <v>0</v>
      </c>
      <c r="Z286">
        <v>0</v>
      </c>
      <c r="AA286">
        <v>2</v>
      </c>
      <c r="AB286">
        <v>0</v>
      </c>
      <c r="AC286">
        <v>70308</v>
      </c>
      <c r="AD286">
        <v>0</v>
      </c>
      <c r="AE286">
        <v>0</v>
      </c>
      <c r="AF286">
        <v>0</v>
      </c>
      <c r="AG286">
        <v>0</v>
      </c>
      <c r="AH286">
        <v>7</v>
      </c>
      <c r="AI286">
        <v>-4931</v>
      </c>
      <c r="AJ286">
        <v>2189</v>
      </c>
      <c r="AK286">
        <v>7120</v>
      </c>
      <c r="AL286">
        <v>45</v>
      </c>
      <c r="AM286" t="b">
        <v>1</v>
      </c>
      <c r="AN286">
        <v>0</v>
      </c>
    </row>
    <row r="287" spans="1:40" x14ac:dyDescent="0.3">
      <c r="A287" t="s">
        <v>143</v>
      </c>
      <c r="B287" t="s">
        <v>41</v>
      </c>
      <c r="C287" t="s">
        <v>54</v>
      </c>
      <c r="D287">
        <v>3.5</v>
      </c>
      <c r="E287">
        <v>0</v>
      </c>
      <c r="F287">
        <v>1</v>
      </c>
      <c r="G287">
        <v>24</v>
      </c>
      <c r="H287">
        <v>1</v>
      </c>
      <c r="I287">
        <v>26.8</v>
      </c>
      <c r="J287">
        <v>523</v>
      </c>
      <c r="K287">
        <v>0</v>
      </c>
      <c r="L287">
        <v>0</v>
      </c>
      <c r="M287">
        <v>0</v>
      </c>
      <c r="N287">
        <v>0</v>
      </c>
      <c r="O287">
        <v>18</v>
      </c>
      <c r="P287">
        <v>0</v>
      </c>
      <c r="Q287">
        <v>0</v>
      </c>
      <c r="R287">
        <v>4.7</v>
      </c>
      <c r="S287">
        <v>20.6</v>
      </c>
      <c r="T287" t="s">
        <v>277</v>
      </c>
      <c r="U287">
        <v>90</v>
      </c>
      <c r="V287">
        <v>19</v>
      </c>
      <c r="W287">
        <v>0</v>
      </c>
      <c r="X287">
        <v>0</v>
      </c>
      <c r="Y287">
        <v>0</v>
      </c>
      <c r="Z287">
        <v>0</v>
      </c>
      <c r="AA287">
        <v>2</v>
      </c>
      <c r="AB287">
        <v>0</v>
      </c>
      <c r="AC287">
        <v>8329</v>
      </c>
      <c r="AD287">
        <v>0</v>
      </c>
      <c r="AE287">
        <v>0</v>
      </c>
      <c r="AF287">
        <v>1</v>
      </c>
      <c r="AG287">
        <v>0</v>
      </c>
      <c r="AH287">
        <v>7</v>
      </c>
      <c r="AI287">
        <v>-562</v>
      </c>
      <c r="AJ287">
        <v>259</v>
      </c>
      <c r="AK287">
        <v>821</v>
      </c>
      <c r="AL287">
        <v>45</v>
      </c>
      <c r="AM287" t="b">
        <v>1</v>
      </c>
      <c r="AN287">
        <v>0</v>
      </c>
    </row>
    <row r="288" spans="1:40" x14ac:dyDescent="0.3">
      <c r="A288" t="s">
        <v>144</v>
      </c>
      <c r="B288" t="s">
        <v>41</v>
      </c>
      <c r="C288" t="s">
        <v>91</v>
      </c>
      <c r="D288">
        <v>1</v>
      </c>
      <c r="E288">
        <v>0</v>
      </c>
      <c r="F288">
        <v>0</v>
      </c>
      <c r="G288">
        <v>3</v>
      </c>
      <c r="H288">
        <v>0</v>
      </c>
      <c r="I288">
        <v>0</v>
      </c>
      <c r="J288">
        <v>44</v>
      </c>
      <c r="K288">
        <v>0</v>
      </c>
      <c r="L288">
        <v>0</v>
      </c>
      <c r="M288">
        <v>0</v>
      </c>
      <c r="N288">
        <v>0</v>
      </c>
      <c r="O288">
        <v>12</v>
      </c>
      <c r="P288">
        <v>0</v>
      </c>
      <c r="Q288">
        <v>0</v>
      </c>
      <c r="R288">
        <v>0</v>
      </c>
      <c r="S288">
        <v>0</v>
      </c>
      <c r="T288" t="s">
        <v>280</v>
      </c>
      <c r="U288">
        <v>1</v>
      </c>
      <c r="V288">
        <v>8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28102</v>
      </c>
      <c r="AD288">
        <v>0</v>
      </c>
      <c r="AE288">
        <v>1</v>
      </c>
      <c r="AF288">
        <v>2</v>
      </c>
      <c r="AG288">
        <v>0</v>
      </c>
      <c r="AH288">
        <v>1</v>
      </c>
      <c r="AI288">
        <v>335</v>
      </c>
      <c r="AJ288">
        <v>3449</v>
      </c>
      <c r="AK288">
        <v>3114</v>
      </c>
      <c r="AL288">
        <v>45</v>
      </c>
      <c r="AM288" t="b">
        <v>1</v>
      </c>
      <c r="AN288">
        <v>0</v>
      </c>
    </row>
    <row r="289" spans="1:40" x14ac:dyDescent="0.3">
      <c r="A289" t="s">
        <v>145</v>
      </c>
      <c r="B289" t="s">
        <v>41</v>
      </c>
      <c r="C289" t="s">
        <v>85</v>
      </c>
      <c r="D289">
        <v>1.5</v>
      </c>
      <c r="E289">
        <v>0</v>
      </c>
      <c r="F289">
        <v>0</v>
      </c>
      <c r="G289">
        <v>10</v>
      </c>
      <c r="H289">
        <v>0</v>
      </c>
      <c r="I289">
        <v>0.1</v>
      </c>
      <c r="J289">
        <v>71</v>
      </c>
      <c r="K289">
        <v>0</v>
      </c>
      <c r="L289">
        <v>0</v>
      </c>
      <c r="M289">
        <v>0</v>
      </c>
      <c r="N289">
        <v>0</v>
      </c>
      <c r="O289">
        <v>17</v>
      </c>
      <c r="P289">
        <v>4</v>
      </c>
      <c r="Q289">
        <v>0</v>
      </c>
      <c r="R289">
        <v>1.1000000000000001</v>
      </c>
      <c r="S289">
        <v>10.8</v>
      </c>
      <c r="T289" t="s">
        <v>275</v>
      </c>
      <c r="U289">
        <v>90</v>
      </c>
      <c r="V289">
        <v>13</v>
      </c>
      <c r="W289">
        <v>0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12485</v>
      </c>
      <c r="AD289">
        <v>0</v>
      </c>
      <c r="AE289">
        <v>0</v>
      </c>
      <c r="AF289">
        <v>4</v>
      </c>
      <c r="AG289">
        <v>0</v>
      </c>
      <c r="AH289">
        <v>-1</v>
      </c>
      <c r="AI289">
        <v>1755</v>
      </c>
      <c r="AJ289">
        <v>2813</v>
      </c>
      <c r="AK289">
        <v>1058</v>
      </c>
      <c r="AL289">
        <v>45</v>
      </c>
      <c r="AM289" t="b">
        <v>0</v>
      </c>
      <c r="AN289">
        <v>1</v>
      </c>
    </row>
    <row r="290" spans="1:40" x14ac:dyDescent="0.3">
      <c r="A290" t="s">
        <v>146</v>
      </c>
      <c r="B290" t="s">
        <v>41</v>
      </c>
      <c r="C290" t="s">
        <v>104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543</v>
      </c>
      <c r="K290">
        <v>0</v>
      </c>
      <c r="L290">
        <v>0</v>
      </c>
      <c r="M290">
        <v>0</v>
      </c>
      <c r="N290">
        <v>0</v>
      </c>
      <c r="O290">
        <v>14</v>
      </c>
      <c r="P290">
        <v>0</v>
      </c>
      <c r="Q290">
        <v>0</v>
      </c>
      <c r="R290">
        <v>0</v>
      </c>
      <c r="S290">
        <v>0</v>
      </c>
      <c r="T290" t="s">
        <v>275</v>
      </c>
      <c r="U290">
        <v>0</v>
      </c>
      <c r="V290">
        <v>15</v>
      </c>
      <c r="W290">
        <v>0</v>
      </c>
      <c r="X290">
        <v>0</v>
      </c>
      <c r="Y290">
        <v>0</v>
      </c>
      <c r="Z290">
        <v>0</v>
      </c>
      <c r="AA290">
        <v>2</v>
      </c>
      <c r="AB290">
        <v>0</v>
      </c>
      <c r="AC290">
        <v>24265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2044</v>
      </c>
      <c r="AJ290">
        <v>4029</v>
      </c>
      <c r="AK290">
        <v>1985</v>
      </c>
      <c r="AL290">
        <v>40</v>
      </c>
      <c r="AM290" t="b">
        <v>1</v>
      </c>
      <c r="AN290">
        <v>0</v>
      </c>
    </row>
    <row r="291" spans="1:40" x14ac:dyDescent="0.3">
      <c r="A291" t="s">
        <v>147</v>
      </c>
      <c r="B291" t="s">
        <v>41</v>
      </c>
      <c r="C291" t="s">
        <v>42</v>
      </c>
      <c r="D291">
        <v>7</v>
      </c>
      <c r="E291">
        <v>0</v>
      </c>
      <c r="F291">
        <v>1</v>
      </c>
      <c r="G291">
        <v>28</v>
      </c>
      <c r="H291">
        <v>1</v>
      </c>
      <c r="I291">
        <v>15.9</v>
      </c>
      <c r="J291">
        <v>357</v>
      </c>
      <c r="K291">
        <v>0</v>
      </c>
      <c r="L291">
        <v>0</v>
      </c>
      <c r="M291">
        <v>0</v>
      </c>
      <c r="N291">
        <v>0</v>
      </c>
      <c r="O291">
        <v>14</v>
      </c>
      <c r="P291">
        <v>0</v>
      </c>
      <c r="Q291">
        <v>0</v>
      </c>
      <c r="R291">
        <v>3.7</v>
      </c>
      <c r="S291">
        <v>20.6</v>
      </c>
      <c r="T291" t="s">
        <v>275</v>
      </c>
      <c r="U291">
        <v>90</v>
      </c>
      <c r="V291">
        <v>5</v>
      </c>
      <c r="W291">
        <v>0</v>
      </c>
      <c r="X291">
        <v>0</v>
      </c>
      <c r="Y291">
        <v>0</v>
      </c>
      <c r="Z291">
        <v>0</v>
      </c>
      <c r="AA291">
        <v>2</v>
      </c>
      <c r="AB291">
        <v>0</v>
      </c>
      <c r="AC291">
        <v>1867358</v>
      </c>
      <c r="AD291">
        <v>0</v>
      </c>
      <c r="AE291">
        <v>0</v>
      </c>
      <c r="AF291">
        <v>0</v>
      </c>
      <c r="AG291">
        <v>0</v>
      </c>
      <c r="AH291">
        <v>7</v>
      </c>
      <c r="AI291">
        <v>108342</v>
      </c>
      <c r="AJ291">
        <v>175789</v>
      </c>
      <c r="AK291">
        <v>67447</v>
      </c>
      <c r="AL291">
        <v>50</v>
      </c>
      <c r="AM291" t="b">
        <v>0</v>
      </c>
      <c r="AN291">
        <v>0</v>
      </c>
    </row>
    <row r="292" spans="1:40" x14ac:dyDescent="0.3">
      <c r="A292" t="s">
        <v>148</v>
      </c>
      <c r="B292" t="s">
        <v>41</v>
      </c>
      <c r="C292" t="s">
        <v>54</v>
      </c>
      <c r="D292">
        <v>3</v>
      </c>
      <c r="E292">
        <v>0</v>
      </c>
      <c r="F292">
        <v>0</v>
      </c>
      <c r="G292">
        <v>16</v>
      </c>
      <c r="H292">
        <v>1</v>
      </c>
      <c r="I292">
        <v>0.7</v>
      </c>
      <c r="J292">
        <v>507</v>
      </c>
      <c r="K292">
        <v>0</v>
      </c>
      <c r="L292">
        <v>0</v>
      </c>
      <c r="M292">
        <v>0</v>
      </c>
      <c r="N292">
        <v>0</v>
      </c>
      <c r="O292">
        <v>18</v>
      </c>
      <c r="P292">
        <v>0</v>
      </c>
      <c r="Q292">
        <v>0</v>
      </c>
      <c r="R292">
        <v>5.2</v>
      </c>
      <c r="S292">
        <v>19.2</v>
      </c>
      <c r="T292" t="s">
        <v>277</v>
      </c>
      <c r="U292">
        <v>78</v>
      </c>
      <c r="V292">
        <v>19</v>
      </c>
      <c r="W292">
        <v>0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13526</v>
      </c>
      <c r="AD292">
        <v>0</v>
      </c>
      <c r="AE292">
        <v>0</v>
      </c>
      <c r="AF292">
        <v>1</v>
      </c>
      <c r="AG292">
        <v>32</v>
      </c>
      <c r="AH292">
        <v>6</v>
      </c>
      <c r="AI292">
        <v>-1228</v>
      </c>
      <c r="AJ292">
        <v>498</v>
      </c>
      <c r="AK292">
        <v>1726</v>
      </c>
      <c r="AL292">
        <v>45</v>
      </c>
      <c r="AM292" t="b">
        <v>1</v>
      </c>
      <c r="AN292">
        <v>0</v>
      </c>
    </row>
    <row r="293" spans="1:40" x14ac:dyDescent="0.3">
      <c r="A293" t="s">
        <v>149</v>
      </c>
      <c r="B293" t="s">
        <v>41</v>
      </c>
      <c r="C293" t="s">
        <v>78</v>
      </c>
      <c r="D293">
        <v>4</v>
      </c>
      <c r="E293">
        <v>0</v>
      </c>
      <c r="F293">
        <v>0</v>
      </c>
      <c r="G293">
        <v>20</v>
      </c>
      <c r="H293">
        <v>0</v>
      </c>
      <c r="I293">
        <v>15.4</v>
      </c>
      <c r="J293">
        <v>409</v>
      </c>
      <c r="K293">
        <v>0</v>
      </c>
      <c r="L293">
        <v>0</v>
      </c>
      <c r="M293">
        <v>0</v>
      </c>
      <c r="N293">
        <v>0</v>
      </c>
      <c r="O293">
        <v>19</v>
      </c>
      <c r="P293">
        <v>2</v>
      </c>
      <c r="Q293">
        <v>1</v>
      </c>
      <c r="R293">
        <v>10.1</v>
      </c>
      <c r="S293">
        <v>48.6</v>
      </c>
      <c r="T293" t="s">
        <v>275</v>
      </c>
      <c r="U293">
        <v>90</v>
      </c>
      <c r="V293">
        <v>11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0</v>
      </c>
      <c r="AC293">
        <v>102654</v>
      </c>
      <c r="AD293">
        <v>0</v>
      </c>
      <c r="AE293">
        <v>2</v>
      </c>
      <c r="AF293">
        <v>2</v>
      </c>
      <c r="AG293">
        <v>37</v>
      </c>
      <c r="AH293">
        <v>7</v>
      </c>
      <c r="AI293">
        <v>-4366</v>
      </c>
      <c r="AJ293">
        <v>5059</v>
      </c>
      <c r="AK293">
        <v>9425</v>
      </c>
      <c r="AL293">
        <v>45</v>
      </c>
      <c r="AM293" t="b">
        <v>1</v>
      </c>
      <c r="AN293">
        <v>0</v>
      </c>
    </row>
    <row r="294" spans="1:40" x14ac:dyDescent="0.3">
      <c r="A294" t="s">
        <v>150</v>
      </c>
      <c r="B294" t="s">
        <v>41</v>
      </c>
      <c r="C294" t="s">
        <v>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17</v>
      </c>
      <c r="K294">
        <v>0</v>
      </c>
      <c r="L294">
        <v>0</v>
      </c>
      <c r="M294">
        <v>0</v>
      </c>
      <c r="N294">
        <v>0</v>
      </c>
      <c r="O294">
        <v>11</v>
      </c>
      <c r="P294">
        <v>0</v>
      </c>
      <c r="Q294">
        <v>0</v>
      </c>
      <c r="R294">
        <v>0</v>
      </c>
      <c r="S294">
        <v>0</v>
      </c>
      <c r="T294" t="s">
        <v>275</v>
      </c>
      <c r="U294">
        <v>0</v>
      </c>
      <c r="V294">
        <v>10</v>
      </c>
      <c r="W294">
        <v>0</v>
      </c>
      <c r="X294">
        <v>0</v>
      </c>
      <c r="Y294">
        <v>0</v>
      </c>
      <c r="Z294">
        <v>0</v>
      </c>
      <c r="AA294">
        <v>2</v>
      </c>
      <c r="AB294">
        <v>0</v>
      </c>
      <c r="AC294">
        <v>1740</v>
      </c>
      <c r="AD294">
        <v>0</v>
      </c>
      <c r="AE294">
        <v>2</v>
      </c>
      <c r="AF294">
        <v>4</v>
      </c>
      <c r="AG294">
        <v>0</v>
      </c>
      <c r="AH294">
        <v>0</v>
      </c>
      <c r="AI294">
        <v>-943</v>
      </c>
      <c r="AJ294">
        <v>0</v>
      </c>
      <c r="AK294">
        <v>943</v>
      </c>
      <c r="AL294">
        <v>45</v>
      </c>
      <c r="AM294" t="b">
        <v>1</v>
      </c>
      <c r="AN294">
        <v>0</v>
      </c>
    </row>
    <row r="295" spans="1:40" x14ac:dyDescent="0.3">
      <c r="A295" t="s">
        <v>151</v>
      </c>
      <c r="B295" t="s">
        <v>41</v>
      </c>
      <c r="C295" t="s">
        <v>94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309</v>
      </c>
      <c r="K295">
        <v>0</v>
      </c>
      <c r="L295">
        <v>0</v>
      </c>
      <c r="M295">
        <v>0</v>
      </c>
      <c r="N295">
        <v>0</v>
      </c>
      <c r="O295">
        <v>17</v>
      </c>
      <c r="P295">
        <v>0</v>
      </c>
      <c r="Q295">
        <v>0</v>
      </c>
      <c r="R295">
        <v>0</v>
      </c>
      <c r="S295">
        <v>0</v>
      </c>
      <c r="T295" t="s">
        <v>275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43752</v>
      </c>
      <c r="AD295">
        <v>0</v>
      </c>
      <c r="AE295">
        <v>0</v>
      </c>
      <c r="AF295">
        <v>4</v>
      </c>
      <c r="AG295">
        <v>0</v>
      </c>
      <c r="AH295">
        <v>0</v>
      </c>
      <c r="AI295">
        <v>-18920</v>
      </c>
      <c r="AJ295">
        <v>279</v>
      </c>
      <c r="AK295">
        <v>19199</v>
      </c>
      <c r="AL295">
        <v>60</v>
      </c>
      <c r="AM295" t="b">
        <v>1</v>
      </c>
      <c r="AN295">
        <v>0</v>
      </c>
    </row>
    <row r="296" spans="1:40" x14ac:dyDescent="0.3">
      <c r="A296" t="s">
        <v>152</v>
      </c>
      <c r="B296" t="s">
        <v>41</v>
      </c>
      <c r="C296" t="s">
        <v>51</v>
      </c>
      <c r="D296">
        <v>0.8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276</v>
      </c>
      <c r="K296">
        <v>0</v>
      </c>
      <c r="L296">
        <v>0</v>
      </c>
      <c r="M296">
        <v>0</v>
      </c>
      <c r="N296">
        <v>0</v>
      </c>
      <c r="O296">
        <v>16</v>
      </c>
      <c r="P296">
        <v>0</v>
      </c>
      <c r="Q296">
        <v>0</v>
      </c>
      <c r="R296">
        <v>0</v>
      </c>
      <c r="S296">
        <v>0</v>
      </c>
      <c r="T296" t="s">
        <v>278</v>
      </c>
      <c r="U296">
        <v>0</v>
      </c>
      <c r="V296">
        <v>7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216084</v>
      </c>
      <c r="AD296">
        <v>0</v>
      </c>
      <c r="AE296">
        <v>1</v>
      </c>
      <c r="AF296">
        <v>1</v>
      </c>
      <c r="AG296">
        <v>0</v>
      </c>
      <c r="AH296">
        <v>0</v>
      </c>
      <c r="AI296">
        <v>-22603</v>
      </c>
      <c r="AJ296">
        <v>11131</v>
      </c>
      <c r="AK296">
        <v>33734</v>
      </c>
      <c r="AL296">
        <v>60</v>
      </c>
      <c r="AM296" t="b">
        <v>1</v>
      </c>
      <c r="AN296">
        <v>0</v>
      </c>
    </row>
    <row r="297" spans="1:40" x14ac:dyDescent="0.3">
      <c r="A297" t="s">
        <v>153</v>
      </c>
      <c r="B297" t="s">
        <v>41</v>
      </c>
      <c r="C297" t="s">
        <v>42</v>
      </c>
      <c r="D297">
        <v>4</v>
      </c>
      <c r="E297">
        <v>0</v>
      </c>
      <c r="F297">
        <v>1</v>
      </c>
      <c r="G297">
        <v>28</v>
      </c>
      <c r="H297">
        <v>1</v>
      </c>
      <c r="I297">
        <v>0.3</v>
      </c>
      <c r="J297">
        <v>377</v>
      </c>
      <c r="K297">
        <v>0</v>
      </c>
      <c r="L297">
        <v>0</v>
      </c>
      <c r="M297">
        <v>0</v>
      </c>
      <c r="N297">
        <v>0</v>
      </c>
      <c r="O297">
        <v>14</v>
      </c>
      <c r="P297">
        <v>0</v>
      </c>
      <c r="Q297">
        <v>0</v>
      </c>
      <c r="R297">
        <v>1.2</v>
      </c>
      <c r="S297">
        <v>11.8</v>
      </c>
      <c r="T297" t="s">
        <v>275</v>
      </c>
      <c r="U297">
        <v>90</v>
      </c>
      <c r="V297">
        <v>5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0</v>
      </c>
      <c r="AC297">
        <v>186217</v>
      </c>
      <c r="AD297">
        <v>0</v>
      </c>
      <c r="AE297">
        <v>0</v>
      </c>
      <c r="AF297">
        <v>0</v>
      </c>
      <c r="AG297">
        <v>0</v>
      </c>
      <c r="AH297">
        <v>7</v>
      </c>
      <c r="AI297">
        <v>-19456</v>
      </c>
      <c r="AJ297">
        <v>7074</v>
      </c>
      <c r="AK297">
        <v>26530</v>
      </c>
      <c r="AL297">
        <v>45</v>
      </c>
      <c r="AM297" t="b">
        <v>0</v>
      </c>
      <c r="AN297">
        <v>0</v>
      </c>
    </row>
    <row r="298" spans="1:40" x14ac:dyDescent="0.3">
      <c r="A298" t="s">
        <v>154</v>
      </c>
      <c r="B298" t="s">
        <v>41</v>
      </c>
      <c r="C298" t="s">
        <v>74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138</v>
      </c>
      <c r="K298">
        <v>0</v>
      </c>
      <c r="L298">
        <v>0</v>
      </c>
      <c r="M298">
        <v>0</v>
      </c>
      <c r="N298">
        <v>0</v>
      </c>
      <c r="O298">
        <v>15</v>
      </c>
      <c r="P298">
        <v>0</v>
      </c>
      <c r="Q298">
        <v>0</v>
      </c>
      <c r="R298">
        <v>0</v>
      </c>
      <c r="S298">
        <v>0</v>
      </c>
      <c r="T298" t="s">
        <v>276</v>
      </c>
      <c r="U298">
        <v>0</v>
      </c>
      <c r="V298">
        <v>18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0</v>
      </c>
      <c r="AC298">
        <v>34148</v>
      </c>
      <c r="AD298">
        <v>0</v>
      </c>
      <c r="AE298">
        <v>2</v>
      </c>
      <c r="AF298">
        <v>2</v>
      </c>
      <c r="AG298">
        <v>0</v>
      </c>
      <c r="AH298">
        <v>0</v>
      </c>
      <c r="AI298">
        <v>-2005</v>
      </c>
      <c r="AJ298">
        <v>1912</v>
      </c>
      <c r="AK298">
        <v>3917</v>
      </c>
      <c r="AL298">
        <v>40</v>
      </c>
      <c r="AM298" t="b">
        <v>1</v>
      </c>
      <c r="AN298">
        <v>0</v>
      </c>
    </row>
    <row r="299" spans="1:40" x14ac:dyDescent="0.3">
      <c r="A299" t="s">
        <v>155</v>
      </c>
      <c r="B299" t="s">
        <v>41</v>
      </c>
      <c r="C299" t="s">
        <v>60</v>
      </c>
      <c r="D299">
        <v>0.5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474</v>
      </c>
      <c r="K299">
        <v>0</v>
      </c>
      <c r="L299">
        <v>0</v>
      </c>
      <c r="M299">
        <v>0</v>
      </c>
      <c r="N299">
        <v>0</v>
      </c>
      <c r="O299">
        <v>20</v>
      </c>
      <c r="P299">
        <v>0</v>
      </c>
      <c r="Q299">
        <v>0</v>
      </c>
      <c r="R299">
        <v>0</v>
      </c>
      <c r="S299">
        <v>0</v>
      </c>
      <c r="T299" t="s">
        <v>275</v>
      </c>
      <c r="U299">
        <v>0</v>
      </c>
      <c r="V299">
        <v>9</v>
      </c>
      <c r="W299">
        <v>0</v>
      </c>
      <c r="X299">
        <v>0</v>
      </c>
      <c r="Y299">
        <v>0</v>
      </c>
      <c r="Z299">
        <v>0</v>
      </c>
      <c r="AA299">
        <v>2</v>
      </c>
      <c r="AB299">
        <v>0</v>
      </c>
      <c r="AC299">
        <v>26046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-2963</v>
      </c>
      <c r="AJ299">
        <v>1165</v>
      </c>
      <c r="AK299">
        <v>4128</v>
      </c>
      <c r="AL299">
        <v>45</v>
      </c>
      <c r="AM299" t="b">
        <v>1</v>
      </c>
      <c r="AN299">
        <v>0</v>
      </c>
    </row>
    <row r="300" spans="1:40" x14ac:dyDescent="0.3">
      <c r="A300" t="s">
        <v>156</v>
      </c>
      <c r="B300" t="s">
        <v>41</v>
      </c>
      <c r="C300" t="s">
        <v>80</v>
      </c>
      <c r="D300">
        <v>-0.5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243</v>
      </c>
      <c r="K300">
        <v>0</v>
      </c>
      <c r="L300">
        <v>0</v>
      </c>
      <c r="M300">
        <v>0</v>
      </c>
      <c r="N300">
        <v>0</v>
      </c>
      <c r="O300">
        <v>19</v>
      </c>
      <c r="P300">
        <v>0</v>
      </c>
      <c r="Q300">
        <v>0</v>
      </c>
      <c r="R300">
        <v>0</v>
      </c>
      <c r="S300">
        <v>0</v>
      </c>
      <c r="T300" t="s">
        <v>275</v>
      </c>
      <c r="U300">
        <v>0</v>
      </c>
      <c r="V300">
        <v>17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19043</v>
      </c>
      <c r="AD300">
        <v>0</v>
      </c>
      <c r="AE300">
        <v>2</v>
      </c>
      <c r="AF300">
        <v>2</v>
      </c>
      <c r="AG300">
        <v>0</v>
      </c>
      <c r="AH300">
        <v>0</v>
      </c>
      <c r="AI300">
        <v>-973</v>
      </c>
      <c r="AJ300">
        <v>802</v>
      </c>
      <c r="AK300">
        <v>1775</v>
      </c>
      <c r="AL300">
        <v>40</v>
      </c>
      <c r="AM300" t="b">
        <v>0</v>
      </c>
      <c r="AN300">
        <v>0</v>
      </c>
    </row>
    <row r="301" spans="1:40" x14ac:dyDescent="0.3">
      <c r="A301" t="s">
        <v>157</v>
      </c>
      <c r="B301" t="s">
        <v>41</v>
      </c>
      <c r="C301" t="s">
        <v>48</v>
      </c>
      <c r="D301">
        <v>2.5</v>
      </c>
      <c r="E301">
        <v>0</v>
      </c>
      <c r="F301">
        <v>0</v>
      </c>
      <c r="G301">
        <v>20</v>
      </c>
      <c r="H301">
        <v>1</v>
      </c>
      <c r="I301">
        <v>1.5</v>
      </c>
      <c r="J301">
        <v>90</v>
      </c>
      <c r="K301">
        <v>0</v>
      </c>
      <c r="L301">
        <v>0</v>
      </c>
      <c r="M301">
        <v>0</v>
      </c>
      <c r="N301">
        <v>0</v>
      </c>
      <c r="O301">
        <v>13</v>
      </c>
      <c r="P301">
        <v>0</v>
      </c>
      <c r="Q301">
        <v>0</v>
      </c>
      <c r="R301">
        <v>2.1</v>
      </c>
      <c r="S301">
        <v>19.399999999999999</v>
      </c>
      <c r="T301" t="s">
        <v>279</v>
      </c>
      <c r="U301">
        <v>90</v>
      </c>
      <c r="V301">
        <v>14</v>
      </c>
      <c r="W301">
        <v>0</v>
      </c>
      <c r="X301">
        <v>0</v>
      </c>
      <c r="Y301">
        <v>0</v>
      </c>
      <c r="Z301">
        <v>0</v>
      </c>
      <c r="AA301">
        <v>2</v>
      </c>
      <c r="AB301">
        <v>0</v>
      </c>
      <c r="AC301">
        <v>4251</v>
      </c>
      <c r="AD301">
        <v>0</v>
      </c>
      <c r="AE301">
        <v>0</v>
      </c>
      <c r="AF301">
        <v>4</v>
      </c>
      <c r="AG301">
        <v>0</v>
      </c>
      <c r="AH301">
        <v>6</v>
      </c>
      <c r="AI301">
        <v>-453</v>
      </c>
      <c r="AJ301">
        <v>64</v>
      </c>
      <c r="AK301">
        <v>517</v>
      </c>
      <c r="AL301">
        <v>45</v>
      </c>
      <c r="AM301" t="b">
        <v>1</v>
      </c>
      <c r="AN301">
        <v>0</v>
      </c>
    </row>
    <row r="302" spans="1:40" x14ac:dyDescent="0.3">
      <c r="A302" t="s">
        <v>158</v>
      </c>
      <c r="B302" t="s">
        <v>41</v>
      </c>
      <c r="C302" t="s">
        <v>48</v>
      </c>
      <c r="D302">
        <v>0.5</v>
      </c>
      <c r="E302">
        <v>0</v>
      </c>
      <c r="F302">
        <v>0</v>
      </c>
      <c r="G302">
        <v>3</v>
      </c>
      <c r="H302">
        <v>0</v>
      </c>
      <c r="I302">
        <v>0.2</v>
      </c>
      <c r="J302">
        <v>91</v>
      </c>
      <c r="K302">
        <v>0</v>
      </c>
      <c r="L302">
        <v>0</v>
      </c>
      <c r="M302">
        <v>0</v>
      </c>
      <c r="N302">
        <v>0</v>
      </c>
      <c r="O302">
        <v>13</v>
      </c>
      <c r="P302">
        <v>0</v>
      </c>
      <c r="Q302">
        <v>0</v>
      </c>
      <c r="R302">
        <v>0</v>
      </c>
      <c r="S302">
        <v>0.2</v>
      </c>
      <c r="T302" t="s">
        <v>279</v>
      </c>
      <c r="U302">
        <v>10</v>
      </c>
      <c r="V302">
        <v>14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0</v>
      </c>
      <c r="AC302">
        <v>5893</v>
      </c>
      <c r="AD302">
        <v>0</v>
      </c>
      <c r="AE302">
        <v>0</v>
      </c>
      <c r="AF302">
        <v>4</v>
      </c>
      <c r="AG302">
        <v>0</v>
      </c>
      <c r="AH302">
        <v>1</v>
      </c>
      <c r="AI302">
        <v>-185</v>
      </c>
      <c r="AJ302">
        <v>361</v>
      </c>
      <c r="AK302">
        <v>546</v>
      </c>
      <c r="AL302">
        <v>45</v>
      </c>
      <c r="AM302" t="b">
        <v>1</v>
      </c>
      <c r="AN302">
        <v>0</v>
      </c>
    </row>
    <row r="303" spans="1:40" x14ac:dyDescent="0.3">
      <c r="A303" t="s">
        <v>159</v>
      </c>
      <c r="B303" t="s">
        <v>41</v>
      </c>
      <c r="C303" t="s">
        <v>109</v>
      </c>
      <c r="D303">
        <v>0</v>
      </c>
      <c r="E303">
        <v>0</v>
      </c>
      <c r="F303">
        <v>0</v>
      </c>
      <c r="G303">
        <v>14</v>
      </c>
      <c r="H303">
        <v>0</v>
      </c>
      <c r="I303">
        <v>2.1</v>
      </c>
      <c r="J303">
        <v>533</v>
      </c>
      <c r="K303">
        <v>0</v>
      </c>
      <c r="L303">
        <v>0</v>
      </c>
      <c r="M303">
        <v>0</v>
      </c>
      <c r="N303">
        <v>0</v>
      </c>
      <c r="O303">
        <v>13</v>
      </c>
      <c r="P303">
        <v>4</v>
      </c>
      <c r="Q303">
        <v>0</v>
      </c>
      <c r="R303">
        <v>1.1000000000000001</v>
      </c>
      <c r="S303">
        <v>9</v>
      </c>
      <c r="T303" t="s">
        <v>279</v>
      </c>
      <c r="U303">
        <v>45</v>
      </c>
      <c r="V303">
        <v>4</v>
      </c>
      <c r="W303">
        <v>0</v>
      </c>
      <c r="X303">
        <v>0</v>
      </c>
      <c r="Y303">
        <v>0</v>
      </c>
      <c r="Z303">
        <v>0</v>
      </c>
      <c r="AA303">
        <v>2</v>
      </c>
      <c r="AB303">
        <v>0</v>
      </c>
      <c r="AC303">
        <v>284746</v>
      </c>
      <c r="AD303">
        <v>0</v>
      </c>
      <c r="AE303">
        <v>0</v>
      </c>
      <c r="AF303">
        <v>4</v>
      </c>
      <c r="AG303">
        <v>0</v>
      </c>
      <c r="AH303">
        <v>-1</v>
      </c>
      <c r="AI303">
        <v>-11780</v>
      </c>
      <c r="AJ303">
        <v>23158</v>
      </c>
      <c r="AK303">
        <v>34938</v>
      </c>
      <c r="AL303">
        <v>45</v>
      </c>
      <c r="AM303" t="b">
        <v>0</v>
      </c>
      <c r="AN303">
        <v>0</v>
      </c>
    </row>
    <row r="304" spans="1:40" x14ac:dyDescent="0.3">
      <c r="A304" t="s">
        <v>160</v>
      </c>
      <c r="B304" t="s">
        <v>41</v>
      </c>
      <c r="C304" t="s">
        <v>80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239</v>
      </c>
      <c r="K304">
        <v>0</v>
      </c>
      <c r="L304">
        <v>0</v>
      </c>
      <c r="M304">
        <v>0</v>
      </c>
      <c r="N304">
        <v>0</v>
      </c>
      <c r="O304">
        <v>19</v>
      </c>
      <c r="P304">
        <v>0</v>
      </c>
      <c r="Q304">
        <v>0</v>
      </c>
      <c r="R304">
        <v>0</v>
      </c>
      <c r="S304">
        <v>0</v>
      </c>
      <c r="T304" t="s">
        <v>275</v>
      </c>
      <c r="U304">
        <v>0</v>
      </c>
      <c r="V304">
        <v>17</v>
      </c>
      <c r="W304">
        <v>0</v>
      </c>
      <c r="X304">
        <v>0</v>
      </c>
      <c r="Y304">
        <v>0</v>
      </c>
      <c r="Z304">
        <v>0</v>
      </c>
      <c r="AA304">
        <v>2</v>
      </c>
      <c r="AB304">
        <v>0</v>
      </c>
      <c r="AC304">
        <v>683</v>
      </c>
      <c r="AD304">
        <v>0</v>
      </c>
      <c r="AE304">
        <v>2</v>
      </c>
      <c r="AF304">
        <v>2</v>
      </c>
      <c r="AG304">
        <v>0</v>
      </c>
      <c r="AH304">
        <v>0</v>
      </c>
      <c r="AI304">
        <v>-152</v>
      </c>
      <c r="AJ304">
        <v>26</v>
      </c>
      <c r="AK304">
        <v>178</v>
      </c>
      <c r="AL304">
        <v>45</v>
      </c>
      <c r="AM304" t="b">
        <v>0</v>
      </c>
      <c r="AN304">
        <v>0</v>
      </c>
    </row>
    <row r="305" spans="1:40" x14ac:dyDescent="0.3">
      <c r="A305" t="s">
        <v>161</v>
      </c>
      <c r="B305" t="s">
        <v>41</v>
      </c>
      <c r="C305" t="s">
        <v>87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198</v>
      </c>
      <c r="K305">
        <v>0</v>
      </c>
      <c r="L305">
        <v>0</v>
      </c>
      <c r="M305">
        <v>0</v>
      </c>
      <c r="N305">
        <v>0</v>
      </c>
      <c r="O305">
        <v>12</v>
      </c>
      <c r="P305">
        <v>0</v>
      </c>
      <c r="Q305">
        <v>0</v>
      </c>
      <c r="R305">
        <v>0</v>
      </c>
      <c r="S305">
        <v>0</v>
      </c>
      <c r="T305" t="s">
        <v>280</v>
      </c>
      <c r="U305">
        <v>0</v>
      </c>
      <c r="V305">
        <v>2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v>47972</v>
      </c>
      <c r="AD305">
        <v>0</v>
      </c>
      <c r="AE305">
        <v>1</v>
      </c>
      <c r="AF305">
        <v>2</v>
      </c>
      <c r="AG305">
        <v>0</v>
      </c>
      <c r="AH305">
        <v>0</v>
      </c>
      <c r="AI305">
        <v>-826</v>
      </c>
      <c r="AJ305">
        <v>3494</v>
      </c>
      <c r="AK305">
        <v>4320</v>
      </c>
      <c r="AL305">
        <v>40</v>
      </c>
      <c r="AM305" t="b">
        <v>0</v>
      </c>
      <c r="AN305">
        <v>0</v>
      </c>
    </row>
    <row r="306" spans="1:40" x14ac:dyDescent="0.3">
      <c r="A306" t="s">
        <v>162</v>
      </c>
      <c r="B306" t="s">
        <v>41</v>
      </c>
      <c r="C306" t="s">
        <v>68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472</v>
      </c>
      <c r="K306">
        <v>0</v>
      </c>
      <c r="L306">
        <v>0</v>
      </c>
      <c r="M306">
        <v>0</v>
      </c>
      <c r="N306">
        <v>0</v>
      </c>
      <c r="O306">
        <v>18</v>
      </c>
      <c r="P306">
        <v>0</v>
      </c>
      <c r="Q306">
        <v>0</v>
      </c>
      <c r="R306">
        <v>0</v>
      </c>
      <c r="S306">
        <v>0</v>
      </c>
      <c r="T306" t="s">
        <v>277</v>
      </c>
      <c r="U306">
        <v>0</v>
      </c>
      <c r="V306">
        <v>16</v>
      </c>
      <c r="W306">
        <v>0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6549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-2872</v>
      </c>
      <c r="AJ306">
        <v>201</v>
      </c>
      <c r="AK306">
        <v>3073</v>
      </c>
      <c r="AL306">
        <v>50</v>
      </c>
      <c r="AM306" t="b">
        <v>0</v>
      </c>
      <c r="AN306">
        <v>0</v>
      </c>
    </row>
    <row r="307" spans="1:40" x14ac:dyDescent="0.3">
      <c r="A307" t="s">
        <v>163</v>
      </c>
      <c r="B307" t="s">
        <v>41</v>
      </c>
      <c r="C307" t="s">
        <v>51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563</v>
      </c>
      <c r="K307">
        <v>0</v>
      </c>
      <c r="L307">
        <v>0</v>
      </c>
      <c r="M307">
        <v>0</v>
      </c>
      <c r="N307">
        <v>0</v>
      </c>
      <c r="O307">
        <v>16</v>
      </c>
      <c r="P307">
        <v>0</v>
      </c>
      <c r="Q307">
        <v>0</v>
      </c>
      <c r="R307">
        <v>0</v>
      </c>
      <c r="S307">
        <v>0</v>
      </c>
      <c r="T307" t="s">
        <v>278</v>
      </c>
      <c r="U307">
        <v>0</v>
      </c>
      <c r="V307">
        <v>7</v>
      </c>
      <c r="W307">
        <v>0</v>
      </c>
      <c r="X307">
        <v>0</v>
      </c>
      <c r="Y307">
        <v>0</v>
      </c>
      <c r="Z307">
        <v>0</v>
      </c>
      <c r="AA307">
        <v>2</v>
      </c>
      <c r="AB307">
        <v>0</v>
      </c>
      <c r="AC307">
        <v>2381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460</v>
      </c>
      <c r="AJ307">
        <v>572</v>
      </c>
      <c r="AK307">
        <v>112</v>
      </c>
      <c r="AL307">
        <v>40</v>
      </c>
      <c r="AM307" t="b">
        <v>1</v>
      </c>
      <c r="AN307">
        <v>0</v>
      </c>
    </row>
    <row r="308" spans="1:40" x14ac:dyDescent="0.3">
      <c r="A308" t="s">
        <v>164</v>
      </c>
      <c r="B308" t="s">
        <v>41</v>
      </c>
      <c r="C308" t="s">
        <v>54</v>
      </c>
      <c r="D308">
        <v>3</v>
      </c>
      <c r="E308">
        <v>0</v>
      </c>
      <c r="F308">
        <v>1</v>
      </c>
      <c r="G308">
        <v>24</v>
      </c>
      <c r="H308">
        <v>1</v>
      </c>
      <c r="I308">
        <v>0.7</v>
      </c>
      <c r="J308">
        <v>388</v>
      </c>
      <c r="K308">
        <v>0</v>
      </c>
      <c r="L308">
        <v>0</v>
      </c>
      <c r="M308">
        <v>0</v>
      </c>
      <c r="N308">
        <v>0</v>
      </c>
      <c r="O308">
        <v>18</v>
      </c>
      <c r="P308">
        <v>0</v>
      </c>
      <c r="Q308">
        <v>0</v>
      </c>
      <c r="R308">
        <v>2</v>
      </c>
      <c r="S308">
        <v>19.399999999999999</v>
      </c>
      <c r="T308" t="s">
        <v>277</v>
      </c>
      <c r="U308">
        <v>90</v>
      </c>
      <c r="V308">
        <v>19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10764</v>
      </c>
      <c r="AD308">
        <v>0</v>
      </c>
      <c r="AE308">
        <v>0</v>
      </c>
      <c r="AF308">
        <v>1</v>
      </c>
      <c r="AG308">
        <v>0</v>
      </c>
      <c r="AH308">
        <v>7</v>
      </c>
      <c r="AI308">
        <v>-1098</v>
      </c>
      <c r="AJ308">
        <v>186</v>
      </c>
      <c r="AK308">
        <v>1284</v>
      </c>
      <c r="AL308">
        <v>45</v>
      </c>
      <c r="AM308" t="b">
        <v>1</v>
      </c>
      <c r="AN308">
        <v>0</v>
      </c>
    </row>
    <row r="309" spans="1:40" x14ac:dyDescent="0.3">
      <c r="A309" t="s">
        <v>165</v>
      </c>
      <c r="B309" t="s">
        <v>41</v>
      </c>
      <c r="C309" t="s">
        <v>94</v>
      </c>
      <c r="D309">
        <v>7.5</v>
      </c>
      <c r="E309">
        <v>0</v>
      </c>
      <c r="F309">
        <v>0</v>
      </c>
      <c r="G309">
        <v>26</v>
      </c>
      <c r="H309">
        <v>1</v>
      </c>
      <c r="I309">
        <v>2.1</v>
      </c>
      <c r="J309">
        <v>312</v>
      </c>
      <c r="K309">
        <v>0</v>
      </c>
      <c r="L309">
        <v>0</v>
      </c>
      <c r="M309">
        <v>0</v>
      </c>
      <c r="N309">
        <v>0</v>
      </c>
      <c r="O309">
        <v>17</v>
      </c>
      <c r="P309">
        <v>0</v>
      </c>
      <c r="Q309">
        <v>0</v>
      </c>
      <c r="R309">
        <v>3.5</v>
      </c>
      <c r="S309">
        <v>11.2</v>
      </c>
      <c r="T309" t="s">
        <v>275</v>
      </c>
      <c r="U309">
        <v>63</v>
      </c>
      <c r="V309">
        <v>3</v>
      </c>
      <c r="W309">
        <v>0</v>
      </c>
      <c r="X309">
        <v>0</v>
      </c>
      <c r="Y309">
        <v>0</v>
      </c>
      <c r="Z309">
        <v>0</v>
      </c>
      <c r="AA309">
        <v>2</v>
      </c>
      <c r="AB309">
        <v>0</v>
      </c>
      <c r="AC309">
        <v>1078298</v>
      </c>
      <c r="AD309">
        <v>0</v>
      </c>
      <c r="AE309">
        <v>0</v>
      </c>
      <c r="AF309">
        <v>4</v>
      </c>
      <c r="AG309">
        <v>22</v>
      </c>
      <c r="AH309">
        <v>6</v>
      </c>
      <c r="AI309">
        <v>11845</v>
      </c>
      <c r="AJ309">
        <v>71986</v>
      </c>
      <c r="AK309">
        <v>60141</v>
      </c>
      <c r="AL309">
        <v>60</v>
      </c>
      <c r="AM309" t="b">
        <v>1</v>
      </c>
      <c r="AN309">
        <v>0</v>
      </c>
    </row>
    <row r="310" spans="1:40" x14ac:dyDescent="0.3">
      <c r="A310" t="s">
        <v>166</v>
      </c>
      <c r="B310" t="s">
        <v>41</v>
      </c>
      <c r="C310" t="s">
        <v>98</v>
      </c>
      <c r="D310">
        <v>7</v>
      </c>
      <c r="E310">
        <v>0</v>
      </c>
      <c r="F310">
        <v>0</v>
      </c>
      <c r="G310">
        <v>15</v>
      </c>
      <c r="H310">
        <v>0</v>
      </c>
      <c r="I310">
        <v>7.9</v>
      </c>
      <c r="J310">
        <v>313</v>
      </c>
      <c r="K310">
        <v>0</v>
      </c>
      <c r="L310">
        <v>0</v>
      </c>
      <c r="M310">
        <v>0</v>
      </c>
      <c r="N310">
        <v>0</v>
      </c>
      <c r="O310">
        <v>11</v>
      </c>
      <c r="P310">
        <v>2</v>
      </c>
      <c r="Q310">
        <v>0</v>
      </c>
      <c r="R310">
        <v>2.7</v>
      </c>
      <c r="S310">
        <v>7.4</v>
      </c>
      <c r="T310" t="s">
        <v>275</v>
      </c>
      <c r="U310">
        <v>76</v>
      </c>
      <c r="V310">
        <v>10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2282170</v>
      </c>
      <c r="AD310">
        <v>0</v>
      </c>
      <c r="AE310">
        <v>2</v>
      </c>
      <c r="AF310">
        <v>4</v>
      </c>
      <c r="AG310">
        <v>12</v>
      </c>
      <c r="AH310">
        <v>1</v>
      </c>
      <c r="AI310">
        <v>603981</v>
      </c>
      <c r="AJ310">
        <v>642617</v>
      </c>
      <c r="AK310">
        <v>38636</v>
      </c>
      <c r="AL310">
        <v>51</v>
      </c>
      <c r="AM310" t="b">
        <v>1</v>
      </c>
      <c r="AN310">
        <v>0</v>
      </c>
    </row>
    <row r="311" spans="1:40" x14ac:dyDescent="0.3">
      <c r="A311" t="s">
        <v>167</v>
      </c>
      <c r="B311" t="s">
        <v>41</v>
      </c>
      <c r="C311" t="s">
        <v>63</v>
      </c>
      <c r="D311">
        <v>5</v>
      </c>
      <c r="E311">
        <v>0</v>
      </c>
      <c r="F311">
        <v>0</v>
      </c>
      <c r="G311">
        <v>10</v>
      </c>
      <c r="H311">
        <v>0</v>
      </c>
      <c r="I311">
        <v>1.3</v>
      </c>
      <c r="J311">
        <v>445</v>
      </c>
      <c r="K311">
        <v>0</v>
      </c>
      <c r="L311">
        <v>0</v>
      </c>
      <c r="M311">
        <v>0</v>
      </c>
      <c r="N311">
        <v>0</v>
      </c>
      <c r="O311">
        <v>15</v>
      </c>
      <c r="P311">
        <v>2</v>
      </c>
      <c r="Q311">
        <v>0</v>
      </c>
      <c r="R311">
        <v>1.9</v>
      </c>
      <c r="S311">
        <v>15.8</v>
      </c>
      <c r="T311" t="s">
        <v>276</v>
      </c>
      <c r="U311">
        <v>81</v>
      </c>
      <c r="V311">
        <v>6</v>
      </c>
      <c r="W311">
        <v>0</v>
      </c>
      <c r="X311">
        <v>0</v>
      </c>
      <c r="Y311">
        <v>0</v>
      </c>
      <c r="Z311">
        <v>0</v>
      </c>
      <c r="AA311">
        <v>2</v>
      </c>
      <c r="AB311">
        <v>0</v>
      </c>
      <c r="AC311">
        <v>201888</v>
      </c>
      <c r="AD311">
        <v>0</v>
      </c>
      <c r="AE311">
        <v>2</v>
      </c>
      <c r="AF311">
        <v>2</v>
      </c>
      <c r="AG311">
        <v>2</v>
      </c>
      <c r="AH311">
        <v>1</v>
      </c>
      <c r="AI311">
        <v>62975</v>
      </c>
      <c r="AJ311">
        <v>79883</v>
      </c>
      <c r="AK311">
        <v>16908</v>
      </c>
      <c r="AL311">
        <v>50</v>
      </c>
      <c r="AM311" t="b">
        <v>0</v>
      </c>
      <c r="AN311">
        <v>0</v>
      </c>
    </row>
    <row r="312" spans="1:40" x14ac:dyDescent="0.3">
      <c r="A312" t="s">
        <v>168</v>
      </c>
      <c r="B312" t="s">
        <v>41</v>
      </c>
      <c r="C312" t="s">
        <v>54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392</v>
      </c>
      <c r="K312">
        <v>0</v>
      </c>
      <c r="L312">
        <v>0</v>
      </c>
      <c r="M312">
        <v>0</v>
      </c>
      <c r="N312">
        <v>0</v>
      </c>
      <c r="O312">
        <v>18</v>
      </c>
      <c r="P312">
        <v>0</v>
      </c>
      <c r="Q312">
        <v>0</v>
      </c>
      <c r="R312">
        <v>0</v>
      </c>
      <c r="S312">
        <v>0</v>
      </c>
      <c r="T312" t="s">
        <v>277</v>
      </c>
      <c r="U312">
        <v>0</v>
      </c>
      <c r="V312">
        <v>19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0</v>
      </c>
      <c r="AC312">
        <v>3292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-1043</v>
      </c>
      <c r="AJ312">
        <v>26</v>
      </c>
      <c r="AK312">
        <v>1069</v>
      </c>
      <c r="AL312">
        <v>45</v>
      </c>
      <c r="AM312" t="b">
        <v>1</v>
      </c>
      <c r="AN312">
        <v>0</v>
      </c>
    </row>
    <row r="313" spans="1:40" x14ac:dyDescent="0.3">
      <c r="A313" t="s">
        <v>169</v>
      </c>
      <c r="B313" t="s">
        <v>41</v>
      </c>
      <c r="C313" t="s">
        <v>74</v>
      </c>
      <c r="D313">
        <v>2</v>
      </c>
      <c r="E313">
        <v>1</v>
      </c>
      <c r="F313">
        <v>0</v>
      </c>
      <c r="G313">
        <v>21</v>
      </c>
      <c r="H313">
        <v>0</v>
      </c>
      <c r="I313">
        <v>26.8</v>
      </c>
      <c r="J313">
        <v>112</v>
      </c>
      <c r="K313">
        <v>0</v>
      </c>
      <c r="L313">
        <v>0</v>
      </c>
      <c r="M313">
        <v>0</v>
      </c>
      <c r="N313">
        <v>0</v>
      </c>
      <c r="O313">
        <v>15</v>
      </c>
      <c r="P313">
        <v>2</v>
      </c>
      <c r="Q313">
        <v>0</v>
      </c>
      <c r="R313">
        <v>7.7</v>
      </c>
      <c r="S313">
        <v>24.6</v>
      </c>
      <c r="T313" t="s">
        <v>276</v>
      </c>
      <c r="U313">
        <v>90</v>
      </c>
      <c r="V313">
        <v>18</v>
      </c>
      <c r="W313">
        <v>0</v>
      </c>
      <c r="X313">
        <v>0</v>
      </c>
      <c r="Y313">
        <v>0</v>
      </c>
      <c r="Z313">
        <v>0</v>
      </c>
      <c r="AA313">
        <v>2</v>
      </c>
      <c r="AB313">
        <v>0</v>
      </c>
      <c r="AC313">
        <v>687795</v>
      </c>
      <c r="AD313">
        <v>0</v>
      </c>
      <c r="AE313">
        <v>2</v>
      </c>
      <c r="AF313">
        <v>2</v>
      </c>
      <c r="AG313">
        <v>26</v>
      </c>
      <c r="AH313">
        <v>4</v>
      </c>
      <c r="AI313">
        <v>-67487</v>
      </c>
      <c r="AJ313">
        <v>49821</v>
      </c>
      <c r="AK313">
        <v>117308</v>
      </c>
      <c r="AL313">
        <v>50</v>
      </c>
      <c r="AM313" t="b">
        <v>1</v>
      </c>
      <c r="AN313">
        <v>0</v>
      </c>
    </row>
    <row r="314" spans="1:40" x14ac:dyDescent="0.3">
      <c r="A314" t="s">
        <v>170</v>
      </c>
      <c r="B314" t="s">
        <v>41</v>
      </c>
      <c r="C314" t="s">
        <v>85</v>
      </c>
      <c r="D314">
        <v>-1.5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539</v>
      </c>
      <c r="K314">
        <v>0</v>
      </c>
      <c r="L314">
        <v>0</v>
      </c>
      <c r="M314">
        <v>0</v>
      </c>
      <c r="N314">
        <v>0</v>
      </c>
      <c r="O314">
        <v>17</v>
      </c>
      <c r="P314">
        <v>0</v>
      </c>
      <c r="Q314">
        <v>0</v>
      </c>
      <c r="R314">
        <v>0</v>
      </c>
      <c r="S314">
        <v>0</v>
      </c>
      <c r="T314" t="s">
        <v>275</v>
      </c>
      <c r="U314">
        <v>0</v>
      </c>
      <c r="V314">
        <v>13</v>
      </c>
      <c r="W314">
        <v>0</v>
      </c>
      <c r="X314">
        <v>0</v>
      </c>
      <c r="Y314">
        <v>0</v>
      </c>
      <c r="Z314">
        <v>0</v>
      </c>
      <c r="AA314">
        <v>2</v>
      </c>
      <c r="AB314">
        <v>0</v>
      </c>
      <c r="AC314">
        <v>3012</v>
      </c>
      <c r="AD314">
        <v>0</v>
      </c>
      <c r="AE314">
        <v>0</v>
      </c>
      <c r="AF314">
        <v>4</v>
      </c>
      <c r="AG314">
        <v>0</v>
      </c>
      <c r="AH314">
        <v>0</v>
      </c>
      <c r="AI314">
        <v>-247</v>
      </c>
      <c r="AJ314">
        <v>176</v>
      </c>
      <c r="AK314">
        <v>423</v>
      </c>
      <c r="AL314">
        <v>45</v>
      </c>
      <c r="AM314" t="b">
        <v>0</v>
      </c>
      <c r="AN314">
        <v>0</v>
      </c>
    </row>
    <row r="315" spans="1:40" x14ac:dyDescent="0.3">
      <c r="A315" t="s">
        <v>171</v>
      </c>
      <c r="B315" t="s">
        <v>41</v>
      </c>
      <c r="C315" t="s">
        <v>85</v>
      </c>
      <c r="D315">
        <v>0.5</v>
      </c>
      <c r="E315">
        <v>0</v>
      </c>
      <c r="F315">
        <v>0</v>
      </c>
      <c r="G315">
        <v>5</v>
      </c>
      <c r="H315">
        <v>0</v>
      </c>
      <c r="I315">
        <v>4.5999999999999996</v>
      </c>
      <c r="J315">
        <v>57</v>
      </c>
      <c r="K315">
        <v>0</v>
      </c>
      <c r="L315">
        <v>0</v>
      </c>
      <c r="M315">
        <v>0</v>
      </c>
      <c r="N315">
        <v>0</v>
      </c>
      <c r="O315">
        <v>17</v>
      </c>
      <c r="P315">
        <v>4</v>
      </c>
      <c r="Q315">
        <v>0</v>
      </c>
      <c r="R315">
        <v>4.0999999999999996</v>
      </c>
      <c r="S315">
        <v>16.399999999999999</v>
      </c>
      <c r="T315" t="s">
        <v>275</v>
      </c>
      <c r="U315">
        <v>90</v>
      </c>
      <c r="V315">
        <v>13</v>
      </c>
      <c r="W315">
        <v>0</v>
      </c>
      <c r="X315">
        <v>0</v>
      </c>
      <c r="Y315">
        <v>0</v>
      </c>
      <c r="Z315">
        <v>0</v>
      </c>
      <c r="AA315">
        <v>2</v>
      </c>
      <c r="AB315">
        <v>0</v>
      </c>
      <c r="AC315">
        <v>16539</v>
      </c>
      <c r="AD315">
        <v>0</v>
      </c>
      <c r="AE315">
        <v>0</v>
      </c>
      <c r="AF315">
        <v>4</v>
      </c>
      <c r="AG315">
        <v>20</v>
      </c>
      <c r="AH315">
        <v>-1</v>
      </c>
      <c r="AI315">
        <v>-284</v>
      </c>
      <c r="AJ315">
        <v>1645</v>
      </c>
      <c r="AK315">
        <v>1929</v>
      </c>
      <c r="AL315">
        <v>45</v>
      </c>
      <c r="AM315" t="b">
        <v>0</v>
      </c>
      <c r="AN315">
        <v>1</v>
      </c>
    </row>
    <row r="316" spans="1:40" x14ac:dyDescent="0.3">
      <c r="A316" t="s">
        <v>172</v>
      </c>
      <c r="B316" t="s">
        <v>41</v>
      </c>
      <c r="C316" t="s">
        <v>68</v>
      </c>
      <c r="D316">
        <v>2</v>
      </c>
      <c r="E316">
        <v>0</v>
      </c>
      <c r="F316">
        <v>0</v>
      </c>
      <c r="G316">
        <v>7</v>
      </c>
      <c r="H316">
        <v>0</v>
      </c>
      <c r="I316">
        <v>0.2</v>
      </c>
      <c r="J316">
        <v>471</v>
      </c>
      <c r="K316">
        <v>0</v>
      </c>
      <c r="L316">
        <v>0</v>
      </c>
      <c r="M316">
        <v>0</v>
      </c>
      <c r="N316">
        <v>0</v>
      </c>
      <c r="O316">
        <v>18</v>
      </c>
      <c r="P316">
        <v>1</v>
      </c>
      <c r="Q316">
        <v>0</v>
      </c>
      <c r="R316">
        <v>1.4</v>
      </c>
      <c r="S316">
        <v>13.6</v>
      </c>
      <c r="T316" t="s">
        <v>277</v>
      </c>
      <c r="U316">
        <v>90</v>
      </c>
      <c r="V316">
        <v>16</v>
      </c>
      <c r="W316">
        <v>0</v>
      </c>
      <c r="X316">
        <v>0</v>
      </c>
      <c r="Y316">
        <v>0</v>
      </c>
      <c r="Z316">
        <v>0</v>
      </c>
      <c r="AA316">
        <v>2</v>
      </c>
      <c r="AB316">
        <v>0</v>
      </c>
      <c r="AC316">
        <v>11552</v>
      </c>
      <c r="AD316">
        <v>0</v>
      </c>
      <c r="AE316">
        <v>0</v>
      </c>
      <c r="AF316">
        <v>1</v>
      </c>
      <c r="AG316">
        <v>0</v>
      </c>
      <c r="AH316">
        <v>2</v>
      </c>
      <c r="AI316">
        <v>514</v>
      </c>
      <c r="AJ316">
        <v>1559</v>
      </c>
      <c r="AK316">
        <v>1045</v>
      </c>
      <c r="AL316">
        <v>45</v>
      </c>
      <c r="AM316" t="b">
        <v>0</v>
      </c>
      <c r="AN316">
        <v>0</v>
      </c>
    </row>
    <row r="317" spans="1:40" x14ac:dyDescent="0.3">
      <c r="A317" t="s">
        <v>173</v>
      </c>
      <c r="B317" t="s">
        <v>41</v>
      </c>
      <c r="C317" t="s">
        <v>87</v>
      </c>
      <c r="D317">
        <v>1.5</v>
      </c>
      <c r="E317">
        <v>0</v>
      </c>
      <c r="F317">
        <v>0</v>
      </c>
      <c r="G317">
        <v>12</v>
      </c>
      <c r="H317">
        <v>0</v>
      </c>
      <c r="I317">
        <v>0.6</v>
      </c>
      <c r="J317">
        <v>197</v>
      </c>
      <c r="K317">
        <v>0</v>
      </c>
      <c r="L317">
        <v>0</v>
      </c>
      <c r="M317">
        <v>0</v>
      </c>
      <c r="N317">
        <v>0</v>
      </c>
      <c r="O317">
        <v>12</v>
      </c>
      <c r="P317">
        <v>2</v>
      </c>
      <c r="Q317">
        <v>0</v>
      </c>
      <c r="R317">
        <v>4.5999999999999996</v>
      </c>
      <c r="S317">
        <v>19.399999999999999</v>
      </c>
      <c r="T317" t="s">
        <v>280</v>
      </c>
      <c r="U317">
        <v>90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0</v>
      </c>
      <c r="AC317">
        <v>459117</v>
      </c>
      <c r="AD317">
        <v>0</v>
      </c>
      <c r="AE317">
        <v>1</v>
      </c>
      <c r="AF317">
        <v>2</v>
      </c>
      <c r="AG317">
        <v>26</v>
      </c>
      <c r="AH317">
        <v>1</v>
      </c>
      <c r="AI317">
        <v>118050</v>
      </c>
      <c r="AJ317">
        <v>145252</v>
      </c>
      <c r="AK317">
        <v>27202</v>
      </c>
      <c r="AL317">
        <v>40</v>
      </c>
      <c r="AM317" t="b">
        <v>0</v>
      </c>
      <c r="AN317">
        <v>0</v>
      </c>
    </row>
    <row r="318" spans="1:40" x14ac:dyDescent="0.3">
      <c r="A318" t="s">
        <v>174</v>
      </c>
      <c r="B318" t="s">
        <v>41</v>
      </c>
      <c r="C318" t="s">
        <v>98</v>
      </c>
      <c r="D318">
        <v>3.5</v>
      </c>
      <c r="E318">
        <v>0</v>
      </c>
      <c r="F318">
        <v>0</v>
      </c>
      <c r="G318">
        <v>8</v>
      </c>
      <c r="H318">
        <v>0</v>
      </c>
      <c r="I318">
        <v>3.3</v>
      </c>
      <c r="J318">
        <v>10</v>
      </c>
      <c r="K318">
        <v>0</v>
      </c>
      <c r="L318">
        <v>0</v>
      </c>
      <c r="M318">
        <v>0</v>
      </c>
      <c r="N318">
        <v>0</v>
      </c>
      <c r="O318">
        <v>11</v>
      </c>
      <c r="P318">
        <v>2</v>
      </c>
      <c r="Q318">
        <v>0</v>
      </c>
      <c r="R318">
        <v>1.3</v>
      </c>
      <c r="S318">
        <v>9.8000000000000007</v>
      </c>
      <c r="T318" t="s">
        <v>275</v>
      </c>
      <c r="U318">
        <v>74</v>
      </c>
      <c r="V318">
        <v>10</v>
      </c>
      <c r="W318">
        <v>0</v>
      </c>
      <c r="X318">
        <v>0</v>
      </c>
      <c r="Y318">
        <v>0</v>
      </c>
      <c r="Z318">
        <v>0</v>
      </c>
      <c r="AA318">
        <v>2</v>
      </c>
      <c r="AB318">
        <v>0</v>
      </c>
      <c r="AC318">
        <v>567751</v>
      </c>
      <c r="AD318">
        <v>0</v>
      </c>
      <c r="AE318">
        <v>2</v>
      </c>
      <c r="AF318">
        <v>4</v>
      </c>
      <c r="AG318">
        <v>0</v>
      </c>
      <c r="AH318">
        <v>1</v>
      </c>
      <c r="AI318">
        <v>-5992</v>
      </c>
      <c r="AJ318">
        <v>34000</v>
      </c>
      <c r="AK318">
        <v>39992</v>
      </c>
      <c r="AL318">
        <v>45</v>
      </c>
      <c r="AM318" t="b">
        <v>1</v>
      </c>
      <c r="AN318">
        <v>0</v>
      </c>
    </row>
    <row r="319" spans="1:40" x14ac:dyDescent="0.3">
      <c r="A319" t="s">
        <v>175</v>
      </c>
      <c r="B319" t="s">
        <v>41</v>
      </c>
      <c r="C319" t="s">
        <v>51</v>
      </c>
      <c r="D319">
        <v>0.8</v>
      </c>
      <c r="E319">
        <v>0</v>
      </c>
      <c r="F319">
        <v>0</v>
      </c>
      <c r="G319">
        <v>3</v>
      </c>
      <c r="H319">
        <v>0</v>
      </c>
      <c r="I319">
        <v>2.1</v>
      </c>
      <c r="J319">
        <v>292</v>
      </c>
      <c r="K319">
        <v>0</v>
      </c>
      <c r="L319">
        <v>0</v>
      </c>
      <c r="M319">
        <v>0</v>
      </c>
      <c r="N319">
        <v>0</v>
      </c>
      <c r="O319">
        <v>16</v>
      </c>
      <c r="P319">
        <v>0</v>
      </c>
      <c r="Q319">
        <v>0</v>
      </c>
      <c r="R319">
        <v>2.4</v>
      </c>
      <c r="S319">
        <v>3.4</v>
      </c>
      <c r="T319" t="s">
        <v>278</v>
      </c>
      <c r="U319">
        <v>27</v>
      </c>
      <c r="V319">
        <v>7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7926</v>
      </c>
      <c r="AD319">
        <v>0</v>
      </c>
      <c r="AE319">
        <v>1</v>
      </c>
      <c r="AF319">
        <v>1</v>
      </c>
      <c r="AG319">
        <v>18</v>
      </c>
      <c r="AH319">
        <v>0</v>
      </c>
      <c r="AI319">
        <v>-2858</v>
      </c>
      <c r="AJ319">
        <v>80</v>
      </c>
      <c r="AK319">
        <v>2938</v>
      </c>
      <c r="AL319">
        <v>45</v>
      </c>
      <c r="AM319" t="b">
        <v>1</v>
      </c>
      <c r="AN319">
        <v>1</v>
      </c>
    </row>
    <row r="320" spans="1:40" x14ac:dyDescent="0.3">
      <c r="A320" t="s">
        <v>176</v>
      </c>
      <c r="B320" t="s">
        <v>41</v>
      </c>
      <c r="C320" t="s">
        <v>65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153</v>
      </c>
      <c r="K320">
        <v>0</v>
      </c>
      <c r="L320">
        <v>0</v>
      </c>
      <c r="M320">
        <v>0</v>
      </c>
      <c r="N320">
        <v>0</v>
      </c>
      <c r="O320">
        <v>16</v>
      </c>
      <c r="P320">
        <v>0</v>
      </c>
      <c r="Q320">
        <v>0</v>
      </c>
      <c r="R320">
        <v>0</v>
      </c>
      <c r="S320">
        <v>0</v>
      </c>
      <c r="T320" t="s">
        <v>278</v>
      </c>
      <c r="U320">
        <v>0</v>
      </c>
      <c r="V320">
        <v>12</v>
      </c>
      <c r="W320">
        <v>0</v>
      </c>
      <c r="X320">
        <v>0</v>
      </c>
      <c r="Y320">
        <v>0</v>
      </c>
      <c r="Z320">
        <v>0</v>
      </c>
      <c r="AA320">
        <v>2</v>
      </c>
      <c r="AB320">
        <v>0</v>
      </c>
      <c r="AC320">
        <v>83179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-15459</v>
      </c>
      <c r="AJ320">
        <v>505</v>
      </c>
      <c r="AK320">
        <v>15964</v>
      </c>
      <c r="AL320">
        <v>40</v>
      </c>
      <c r="AM320" t="b">
        <v>0</v>
      </c>
      <c r="AN320">
        <v>0</v>
      </c>
    </row>
    <row r="321" spans="1:40" x14ac:dyDescent="0.3">
      <c r="A321" t="s">
        <v>177</v>
      </c>
      <c r="B321" t="s">
        <v>41</v>
      </c>
      <c r="C321" t="s">
        <v>42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360</v>
      </c>
      <c r="K321">
        <v>0</v>
      </c>
      <c r="L321">
        <v>0</v>
      </c>
      <c r="M321">
        <v>0</v>
      </c>
      <c r="N321">
        <v>0</v>
      </c>
      <c r="O321">
        <v>14</v>
      </c>
      <c r="P321">
        <v>0</v>
      </c>
      <c r="Q321">
        <v>0</v>
      </c>
      <c r="R321">
        <v>0</v>
      </c>
      <c r="S321">
        <v>0</v>
      </c>
      <c r="T321" t="s">
        <v>275</v>
      </c>
      <c r="U321">
        <v>0</v>
      </c>
      <c r="V321">
        <v>5</v>
      </c>
      <c r="W321">
        <v>0</v>
      </c>
      <c r="X321">
        <v>0</v>
      </c>
      <c r="Y321">
        <v>0</v>
      </c>
      <c r="Z321">
        <v>0</v>
      </c>
      <c r="AA321">
        <v>2</v>
      </c>
      <c r="AB321">
        <v>0</v>
      </c>
      <c r="AC321">
        <v>10945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-3765</v>
      </c>
      <c r="AJ321">
        <v>98</v>
      </c>
      <c r="AK321">
        <v>3863</v>
      </c>
      <c r="AL321">
        <v>45</v>
      </c>
      <c r="AM321" t="b">
        <v>0</v>
      </c>
      <c r="AN321">
        <v>0</v>
      </c>
    </row>
    <row r="322" spans="1:40" x14ac:dyDescent="0.3">
      <c r="A322" t="s">
        <v>178</v>
      </c>
      <c r="B322" t="s">
        <v>41</v>
      </c>
      <c r="C322" t="s">
        <v>56</v>
      </c>
      <c r="D322">
        <v>-0.5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470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0</v>
      </c>
      <c r="Q322">
        <v>0</v>
      </c>
      <c r="R322">
        <v>0</v>
      </c>
      <c r="S322">
        <v>0</v>
      </c>
      <c r="T322" t="s">
        <v>275</v>
      </c>
      <c r="U322">
        <v>0</v>
      </c>
      <c r="V322">
        <v>20</v>
      </c>
      <c r="W322">
        <v>0</v>
      </c>
      <c r="X322">
        <v>0</v>
      </c>
      <c r="Y322">
        <v>0</v>
      </c>
      <c r="Z322">
        <v>0</v>
      </c>
      <c r="AA322">
        <v>2</v>
      </c>
      <c r="AB322">
        <v>0</v>
      </c>
      <c r="AC322">
        <v>15421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-949</v>
      </c>
      <c r="AJ322">
        <v>883</v>
      </c>
      <c r="AK322">
        <v>1832</v>
      </c>
      <c r="AL322">
        <v>45</v>
      </c>
      <c r="AM322" t="b">
        <v>0</v>
      </c>
      <c r="AN322">
        <v>0</v>
      </c>
    </row>
    <row r="323" spans="1:40" x14ac:dyDescent="0.3">
      <c r="A323" t="s">
        <v>179</v>
      </c>
      <c r="B323" t="s">
        <v>41</v>
      </c>
      <c r="C323" t="s">
        <v>48</v>
      </c>
      <c r="D323">
        <v>4.5</v>
      </c>
      <c r="E323">
        <v>0</v>
      </c>
      <c r="F323">
        <v>0</v>
      </c>
      <c r="G323">
        <v>19</v>
      </c>
      <c r="H323">
        <v>1</v>
      </c>
      <c r="I323">
        <v>0.8</v>
      </c>
      <c r="J323">
        <v>85</v>
      </c>
      <c r="K323">
        <v>0</v>
      </c>
      <c r="L323">
        <v>0</v>
      </c>
      <c r="M323">
        <v>0</v>
      </c>
      <c r="N323">
        <v>0</v>
      </c>
      <c r="O323">
        <v>13</v>
      </c>
      <c r="P323">
        <v>0</v>
      </c>
      <c r="Q323">
        <v>0</v>
      </c>
      <c r="R323">
        <v>2.4</v>
      </c>
      <c r="S323">
        <v>7.4</v>
      </c>
      <c r="T323" t="s">
        <v>279</v>
      </c>
      <c r="U323">
        <v>90</v>
      </c>
      <c r="V323">
        <v>14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59834</v>
      </c>
      <c r="AD323">
        <v>0</v>
      </c>
      <c r="AE323">
        <v>0</v>
      </c>
      <c r="AF323">
        <v>4</v>
      </c>
      <c r="AG323">
        <v>16</v>
      </c>
      <c r="AH323">
        <v>6</v>
      </c>
      <c r="AI323">
        <v>4368</v>
      </c>
      <c r="AJ323">
        <v>9483</v>
      </c>
      <c r="AK323">
        <v>5115</v>
      </c>
      <c r="AL323">
        <v>45</v>
      </c>
      <c r="AM323" t="b">
        <v>1</v>
      </c>
      <c r="AN323">
        <v>0</v>
      </c>
    </row>
    <row r="324" spans="1:40" x14ac:dyDescent="0.3">
      <c r="A324" t="s">
        <v>180</v>
      </c>
      <c r="B324" t="s">
        <v>41</v>
      </c>
      <c r="C324" t="s">
        <v>56</v>
      </c>
      <c r="D324">
        <v>3</v>
      </c>
      <c r="E324">
        <v>0</v>
      </c>
      <c r="F324">
        <v>0</v>
      </c>
      <c r="G324">
        <v>26</v>
      </c>
      <c r="H324">
        <v>1</v>
      </c>
      <c r="I324">
        <v>0.4</v>
      </c>
      <c r="J324">
        <v>201</v>
      </c>
      <c r="K324">
        <v>0</v>
      </c>
      <c r="L324">
        <v>0</v>
      </c>
      <c r="M324">
        <v>0</v>
      </c>
      <c r="N324">
        <v>0</v>
      </c>
      <c r="O324">
        <v>20</v>
      </c>
      <c r="P324">
        <v>0</v>
      </c>
      <c r="Q324">
        <v>0</v>
      </c>
      <c r="R324">
        <v>2.2000000000000002</v>
      </c>
      <c r="S324">
        <v>21.6</v>
      </c>
      <c r="T324" t="s">
        <v>275</v>
      </c>
      <c r="U324">
        <v>90</v>
      </c>
      <c r="V324">
        <v>20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8821</v>
      </c>
      <c r="AD324">
        <v>0</v>
      </c>
      <c r="AE324">
        <v>0</v>
      </c>
      <c r="AF324">
        <v>0</v>
      </c>
      <c r="AG324">
        <v>0</v>
      </c>
      <c r="AH324">
        <v>6</v>
      </c>
      <c r="AI324">
        <v>-414</v>
      </c>
      <c r="AJ324">
        <v>764</v>
      </c>
      <c r="AK324">
        <v>1178</v>
      </c>
      <c r="AL324">
        <v>45</v>
      </c>
      <c r="AM324" t="b">
        <v>0</v>
      </c>
      <c r="AN324">
        <v>0</v>
      </c>
    </row>
    <row r="325" spans="1:40" x14ac:dyDescent="0.3">
      <c r="A325" t="s">
        <v>181</v>
      </c>
      <c r="B325" t="s">
        <v>41</v>
      </c>
      <c r="C325" t="s">
        <v>48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82</v>
      </c>
      <c r="K325">
        <v>0</v>
      </c>
      <c r="L325">
        <v>0</v>
      </c>
      <c r="M325">
        <v>0</v>
      </c>
      <c r="N325">
        <v>0</v>
      </c>
      <c r="O325">
        <v>13</v>
      </c>
      <c r="P325">
        <v>0</v>
      </c>
      <c r="Q325">
        <v>0</v>
      </c>
      <c r="R325">
        <v>0</v>
      </c>
      <c r="S325">
        <v>0</v>
      </c>
      <c r="T325" t="s">
        <v>279</v>
      </c>
      <c r="U325">
        <v>0</v>
      </c>
      <c r="V325">
        <v>14</v>
      </c>
      <c r="W325">
        <v>0</v>
      </c>
      <c r="X325">
        <v>0</v>
      </c>
      <c r="Y325">
        <v>0</v>
      </c>
      <c r="Z325">
        <v>0</v>
      </c>
      <c r="AA325">
        <v>2</v>
      </c>
      <c r="AB325">
        <v>0</v>
      </c>
      <c r="AC325">
        <v>1290</v>
      </c>
      <c r="AD325">
        <v>0</v>
      </c>
      <c r="AE325">
        <v>0</v>
      </c>
      <c r="AF325">
        <v>4</v>
      </c>
      <c r="AG325">
        <v>0</v>
      </c>
      <c r="AH325">
        <v>0</v>
      </c>
      <c r="AI325">
        <v>-149</v>
      </c>
      <c r="AJ325">
        <v>104</v>
      </c>
      <c r="AK325">
        <v>253</v>
      </c>
      <c r="AL325">
        <v>50</v>
      </c>
      <c r="AM325" t="b">
        <v>1</v>
      </c>
      <c r="AN325">
        <v>0</v>
      </c>
    </row>
    <row r="326" spans="1:40" x14ac:dyDescent="0.3">
      <c r="A326" t="s">
        <v>182</v>
      </c>
      <c r="B326" t="s">
        <v>41</v>
      </c>
      <c r="C326" t="s">
        <v>65</v>
      </c>
      <c r="D326">
        <v>-0.5</v>
      </c>
      <c r="E326">
        <v>0</v>
      </c>
      <c r="F326">
        <v>0</v>
      </c>
      <c r="G326">
        <v>5</v>
      </c>
      <c r="H326">
        <v>0</v>
      </c>
      <c r="I326">
        <v>0.2</v>
      </c>
      <c r="J326">
        <v>156</v>
      </c>
      <c r="K326">
        <v>0</v>
      </c>
      <c r="L326">
        <v>0</v>
      </c>
      <c r="M326">
        <v>0</v>
      </c>
      <c r="N326">
        <v>0</v>
      </c>
      <c r="O326">
        <v>16</v>
      </c>
      <c r="P326">
        <v>1</v>
      </c>
      <c r="Q326">
        <v>0</v>
      </c>
      <c r="R326">
        <v>2.9</v>
      </c>
      <c r="S326">
        <v>29</v>
      </c>
      <c r="T326" t="s">
        <v>278</v>
      </c>
      <c r="U326">
        <v>90</v>
      </c>
      <c r="V326">
        <v>12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17214</v>
      </c>
      <c r="AD326">
        <v>0</v>
      </c>
      <c r="AE326">
        <v>1</v>
      </c>
      <c r="AF326">
        <v>1</v>
      </c>
      <c r="AG326">
        <v>0</v>
      </c>
      <c r="AH326">
        <v>1</v>
      </c>
      <c r="AI326">
        <v>-2282</v>
      </c>
      <c r="AJ326">
        <v>376</v>
      </c>
      <c r="AK326">
        <v>2658</v>
      </c>
      <c r="AL326">
        <v>45</v>
      </c>
      <c r="AM326" t="b">
        <v>0</v>
      </c>
      <c r="AN326">
        <v>1</v>
      </c>
    </row>
    <row r="327" spans="1:40" x14ac:dyDescent="0.3">
      <c r="A327" t="s">
        <v>183</v>
      </c>
      <c r="B327" t="s">
        <v>41</v>
      </c>
      <c r="C327" t="s">
        <v>87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196</v>
      </c>
      <c r="K327">
        <v>0</v>
      </c>
      <c r="L327">
        <v>0</v>
      </c>
      <c r="M327">
        <v>0</v>
      </c>
      <c r="N327">
        <v>0</v>
      </c>
      <c r="O327">
        <v>12</v>
      </c>
      <c r="P327">
        <v>0</v>
      </c>
      <c r="Q327">
        <v>0</v>
      </c>
      <c r="R327">
        <v>0</v>
      </c>
      <c r="S327">
        <v>0</v>
      </c>
      <c r="T327" t="s">
        <v>280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2</v>
      </c>
      <c r="AB327">
        <v>0</v>
      </c>
      <c r="AC327">
        <v>2502</v>
      </c>
      <c r="AD327">
        <v>0</v>
      </c>
      <c r="AE327">
        <v>1</v>
      </c>
      <c r="AF327">
        <v>2</v>
      </c>
      <c r="AG327">
        <v>0</v>
      </c>
      <c r="AH327">
        <v>0</v>
      </c>
      <c r="AI327">
        <v>-526</v>
      </c>
      <c r="AJ327">
        <v>0</v>
      </c>
      <c r="AK327">
        <v>526</v>
      </c>
      <c r="AL327">
        <v>40</v>
      </c>
      <c r="AM327" t="b">
        <v>0</v>
      </c>
      <c r="AN327">
        <v>0</v>
      </c>
    </row>
    <row r="328" spans="1:40" x14ac:dyDescent="0.3">
      <c r="A328" t="s">
        <v>184</v>
      </c>
      <c r="B328" t="s">
        <v>41</v>
      </c>
      <c r="C328" t="s">
        <v>80</v>
      </c>
      <c r="D328">
        <v>1</v>
      </c>
      <c r="E328">
        <v>0</v>
      </c>
      <c r="F328">
        <v>0</v>
      </c>
      <c r="G328">
        <v>15</v>
      </c>
      <c r="H328">
        <v>0</v>
      </c>
      <c r="I328">
        <v>0.2</v>
      </c>
      <c r="J328">
        <v>230</v>
      </c>
      <c r="K328">
        <v>0</v>
      </c>
      <c r="L328">
        <v>0</v>
      </c>
      <c r="M328">
        <v>0</v>
      </c>
      <c r="N328">
        <v>0</v>
      </c>
      <c r="O328">
        <v>19</v>
      </c>
      <c r="P328">
        <v>2</v>
      </c>
      <c r="Q328">
        <v>0</v>
      </c>
      <c r="R328">
        <v>2.8</v>
      </c>
      <c r="S328">
        <v>28.2</v>
      </c>
      <c r="T328" t="s">
        <v>275</v>
      </c>
      <c r="U328">
        <v>90</v>
      </c>
      <c r="V328">
        <v>17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11920</v>
      </c>
      <c r="AD328">
        <v>0</v>
      </c>
      <c r="AE328">
        <v>2</v>
      </c>
      <c r="AF328">
        <v>2</v>
      </c>
      <c r="AG328">
        <v>0</v>
      </c>
      <c r="AH328">
        <v>1</v>
      </c>
      <c r="AI328">
        <v>-226</v>
      </c>
      <c r="AJ328">
        <v>945</v>
      </c>
      <c r="AK328">
        <v>1171</v>
      </c>
      <c r="AL328">
        <v>45</v>
      </c>
      <c r="AM328" t="b">
        <v>0</v>
      </c>
      <c r="AN328">
        <v>0</v>
      </c>
    </row>
    <row r="329" spans="1:40" x14ac:dyDescent="0.3">
      <c r="A329" t="s">
        <v>185</v>
      </c>
      <c r="B329" t="s">
        <v>41</v>
      </c>
      <c r="C329" t="s">
        <v>78</v>
      </c>
      <c r="D329">
        <v>0.5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414</v>
      </c>
      <c r="K329">
        <v>0</v>
      </c>
      <c r="L329">
        <v>0</v>
      </c>
      <c r="M329">
        <v>0</v>
      </c>
      <c r="N329">
        <v>0</v>
      </c>
      <c r="O329">
        <v>19</v>
      </c>
      <c r="P329">
        <v>0</v>
      </c>
      <c r="Q329">
        <v>0</v>
      </c>
      <c r="R329">
        <v>0</v>
      </c>
      <c r="S329">
        <v>0</v>
      </c>
      <c r="T329" t="s">
        <v>275</v>
      </c>
      <c r="U329">
        <v>0</v>
      </c>
      <c r="V329">
        <v>11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82877</v>
      </c>
      <c r="AD329">
        <v>0</v>
      </c>
      <c r="AE329">
        <v>2</v>
      </c>
      <c r="AF329">
        <v>2</v>
      </c>
      <c r="AG329">
        <v>0</v>
      </c>
      <c r="AH329">
        <v>0</v>
      </c>
      <c r="AI329">
        <v>1842</v>
      </c>
      <c r="AJ329">
        <v>7780</v>
      </c>
      <c r="AK329">
        <v>5938</v>
      </c>
      <c r="AL329">
        <v>40</v>
      </c>
      <c r="AM329" t="b">
        <v>1</v>
      </c>
      <c r="AN329">
        <v>0</v>
      </c>
    </row>
    <row r="330" spans="1:40" x14ac:dyDescent="0.3">
      <c r="A330" t="s">
        <v>186</v>
      </c>
      <c r="B330" t="s">
        <v>41</v>
      </c>
      <c r="C330" t="s">
        <v>60</v>
      </c>
      <c r="D330">
        <v>3</v>
      </c>
      <c r="E330">
        <v>0</v>
      </c>
      <c r="F330">
        <v>0</v>
      </c>
      <c r="G330">
        <v>20</v>
      </c>
      <c r="H330">
        <v>1</v>
      </c>
      <c r="I330">
        <v>20.3</v>
      </c>
      <c r="J330">
        <v>487</v>
      </c>
      <c r="K330">
        <v>0</v>
      </c>
      <c r="L330">
        <v>0</v>
      </c>
      <c r="M330">
        <v>0</v>
      </c>
      <c r="N330">
        <v>0</v>
      </c>
      <c r="O330">
        <v>20</v>
      </c>
      <c r="P330">
        <v>0</v>
      </c>
      <c r="Q330">
        <v>0</v>
      </c>
      <c r="R330">
        <v>3.1</v>
      </c>
      <c r="S330">
        <v>10.8</v>
      </c>
      <c r="T330" t="s">
        <v>275</v>
      </c>
      <c r="U330">
        <v>90</v>
      </c>
      <c r="V330">
        <v>9</v>
      </c>
      <c r="W330">
        <v>0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154591</v>
      </c>
      <c r="AD330">
        <v>0</v>
      </c>
      <c r="AE330">
        <v>0</v>
      </c>
      <c r="AF330">
        <v>0</v>
      </c>
      <c r="AG330">
        <v>0</v>
      </c>
      <c r="AH330">
        <v>6</v>
      </c>
      <c r="AI330">
        <v>-14101</v>
      </c>
      <c r="AJ330">
        <v>6887</v>
      </c>
      <c r="AK330">
        <v>20988</v>
      </c>
      <c r="AL330">
        <v>45</v>
      </c>
      <c r="AM330" t="b">
        <v>1</v>
      </c>
      <c r="AN330">
        <v>0</v>
      </c>
    </row>
    <row r="331" spans="1:40" x14ac:dyDescent="0.3">
      <c r="A331" t="s">
        <v>187</v>
      </c>
      <c r="B331" t="s">
        <v>41</v>
      </c>
      <c r="C331" t="s">
        <v>109</v>
      </c>
      <c r="D331">
        <v>0.5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328</v>
      </c>
      <c r="K331">
        <v>0</v>
      </c>
      <c r="L331">
        <v>0</v>
      </c>
      <c r="M331">
        <v>0</v>
      </c>
      <c r="N331">
        <v>0</v>
      </c>
      <c r="O331">
        <v>13</v>
      </c>
      <c r="P331">
        <v>0</v>
      </c>
      <c r="Q331">
        <v>0</v>
      </c>
      <c r="R331">
        <v>0</v>
      </c>
      <c r="S331">
        <v>0</v>
      </c>
      <c r="T331" t="s">
        <v>279</v>
      </c>
      <c r="U331">
        <v>0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33686</v>
      </c>
      <c r="AD331">
        <v>0</v>
      </c>
      <c r="AE331">
        <v>0</v>
      </c>
      <c r="AF331">
        <v>4</v>
      </c>
      <c r="AG331">
        <v>0</v>
      </c>
      <c r="AH331">
        <v>0</v>
      </c>
      <c r="AI331">
        <v>-1433</v>
      </c>
      <c r="AJ331">
        <v>2402</v>
      </c>
      <c r="AK331">
        <v>3835</v>
      </c>
      <c r="AL331">
        <v>40</v>
      </c>
      <c r="AM331" t="b">
        <v>0</v>
      </c>
      <c r="AN331">
        <v>0</v>
      </c>
    </row>
    <row r="332" spans="1:40" x14ac:dyDescent="0.3">
      <c r="A332" t="s">
        <v>188</v>
      </c>
      <c r="B332" t="s">
        <v>41</v>
      </c>
      <c r="C332" t="s">
        <v>87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180</v>
      </c>
      <c r="K332">
        <v>0</v>
      </c>
      <c r="L332">
        <v>0</v>
      </c>
      <c r="M332">
        <v>0</v>
      </c>
      <c r="N332">
        <v>0</v>
      </c>
      <c r="O332">
        <v>12</v>
      </c>
      <c r="P332">
        <v>0</v>
      </c>
      <c r="Q332">
        <v>0</v>
      </c>
      <c r="R332">
        <v>0</v>
      </c>
      <c r="S332">
        <v>0</v>
      </c>
      <c r="T332" t="s">
        <v>280</v>
      </c>
      <c r="U332">
        <v>0</v>
      </c>
      <c r="V332">
        <v>2</v>
      </c>
      <c r="W332">
        <v>0</v>
      </c>
      <c r="X332">
        <v>0</v>
      </c>
      <c r="Y332">
        <v>0</v>
      </c>
      <c r="Z332">
        <v>0</v>
      </c>
      <c r="AA332">
        <v>2</v>
      </c>
      <c r="AB332">
        <v>0</v>
      </c>
      <c r="AC332">
        <v>65236</v>
      </c>
      <c r="AD332">
        <v>0</v>
      </c>
      <c r="AE332">
        <v>1</v>
      </c>
      <c r="AF332">
        <v>2</v>
      </c>
      <c r="AG332">
        <v>0</v>
      </c>
      <c r="AH332">
        <v>0</v>
      </c>
      <c r="AI332">
        <v>-7950</v>
      </c>
      <c r="AJ332">
        <v>1306</v>
      </c>
      <c r="AK332">
        <v>9256</v>
      </c>
      <c r="AL332">
        <v>45</v>
      </c>
      <c r="AM332" t="b">
        <v>0</v>
      </c>
      <c r="AN332">
        <v>0</v>
      </c>
    </row>
    <row r="333" spans="1:40" x14ac:dyDescent="0.3">
      <c r="A333" t="s">
        <v>189</v>
      </c>
      <c r="B333" t="s">
        <v>41</v>
      </c>
      <c r="C333" t="s">
        <v>104</v>
      </c>
      <c r="D333">
        <v>4</v>
      </c>
      <c r="E333">
        <v>0</v>
      </c>
      <c r="F333">
        <v>0</v>
      </c>
      <c r="G333">
        <v>19</v>
      </c>
      <c r="H333">
        <v>1</v>
      </c>
      <c r="I333">
        <v>1.8</v>
      </c>
      <c r="J333">
        <v>108</v>
      </c>
      <c r="K333">
        <v>0</v>
      </c>
      <c r="L333">
        <v>0</v>
      </c>
      <c r="M333">
        <v>0</v>
      </c>
      <c r="N333">
        <v>0</v>
      </c>
      <c r="O333">
        <v>14</v>
      </c>
      <c r="P333">
        <v>0</v>
      </c>
      <c r="Q333">
        <v>0</v>
      </c>
      <c r="R333">
        <v>1.3</v>
      </c>
      <c r="S333">
        <v>9.4</v>
      </c>
      <c r="T333" t="s">
        <v>275</v>
      </c>
      <c r="U333">
        <v>90</v>
      </c>
      <c r="V333">
        <v>15</v>
      </c>
      <c r="W333">
        <v>0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15249</v>
      </c>
      <c r="AD333">
        <v>0</v>
      </c>
      <c r="AE333">
        <v>0</v>
      </c>
      <c r="AF333">
        <v>0</v>
      </c>
      <c r="AG333">
        <v>2</v>
      </c>
      <c r="AH333">
        <v>6</v>
      </c>
      <c r="AI333">
        <v>2489</v>
      </c>
      <c r="AJ333">
        <v>3746</v>
      </c>
      <c r="AK333">
        <v>1257</v>
      </c>
      <c r="AL333">
        <v>45</v>
      </c>
      <c r="AM333" t="b">
        <v>1</v>
      </c>
      <c r="AN333">
        <v>0</v>
      </c>
    </row>
    <row r="334" spans="1:40" x14ac:dyDescent="0.3">
      <c r="A334" t="s">
        <v>190</v>
      </c>
      <c r="B334" t="s">
        <v>41</v>
      </c>
      <c r="C334" t="s">
        <v>87</v>
      </c>
      <c r="D334">
        <v>1.5</v>
      </c>
      <c r="E334">
        <v>0</v>
      </c>
      <c r="F334">
        <v>0</v>
      </c>
      <c r="G334">
        <v>19</v>
      </c>
      <c r="H334">
        <v>0</v>
      </c>
      <c r="I334">
        <v>20.8</v>
      </c>
      <c r="J334">
        <v>199</v>
      </c>
      <c r="K334">
        <v>0</v>
      </c>
      <c r="L334">
        <v>0</v>
      </c>
      <c r="M334">
        <v>0</v>
      </c>
      <c r="N334">
        <v>0</v>
      </c>
      <c r="O334">
        <v>12</v>
      </c>
      <c r="P334">
        <v>2</v>
      </c>
      <c r="Q334">
        <v>0</v>
      </c>
      <c r="R334">
        <v>6.3</v>
      </c>
      <c r="S334">
        <v>18.2</v>
      </c>
      <c r="T334" t="s">
        <v>280</v>
      </c>
      <c r="U334">
        <v>90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0</v>
      </c>
      <c r="AC334">
        <v>78758</v>
      </c>
      <c r="AD334">
        <v>0</v>
      </c>
      <c r="AE334">
        <v>1</v>
      </c>
      <c r="AF334">
        <v>2</v>
      </c>
      <c r="AG334">
        <v>24</v>
      </c>
      <c r="AH334">
        <v>1</v>
      </c>
      <c r="AI334">
        <v>3551</v>
      </c>
      <c r="AJ334">
        <v>8583</v>
      </c>
      <c r="AK334">
        <v>5032</v>
      </c>
      <c r="AL334">
        <v>45</v>
      </c>
      <c r="AM334" t="b">
        <v>0</v>
      </c>
      <c r="AN334">
        <v>0</v>
      </c>
    </row>
    <row r="335" spans="1:40" x14ac:dyDescent="0.3">
      <c r="A335" t="s">
        <v>191</v>
      </c>
      <c r="B335" t="s">
        <v>41</v>
      </c>
      <c r="C335" t="s">
        <v>60</v>
      </c>
      <c r="D335">
        <v>0.5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489</v>
      </c>
      <c r="K335">
        <v>0</v>
      </c>
      <c r="L335">
        <v>0</v>
      </c>
      <c r="M335">
        <v>0</v>
      </c>
      <c r="N335">
        <v>0</v>
      </c>
      <c r="O335">
        <v>20</v>
      </c>
      <c r="P335">
        <v>0</v>
      </c>
      <c r="Q335">
        <v>0</v>
      </c>
      <c r="R335">
        <v>0</v>
      </c>
      <c r="S335">
        <v>0</v>
      </c>
      <c r="T335" t="s">
        <v>275</v>
      </c>
      <c r="U335">
        <v>0</v>
      </c>
      <c r="V335">
        <v>9</v>
      </c>
      <c r="W335">
        <v>0</v>
      </c>
      <c r="X335">
        <v>0</v>
      </c>
      <c r="Y335">
        <v>0</v>
      </c>
      <c r="Z335">
        <v>0</v>
      </c>
      <c r="AA335">
        <v>2</v>
      </c>
      <c r="AB335">
        <v>0</v>
      </c>
      <c r="AC335">
        <v>78706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-1393</v>
      </c>
      <c r="AJ335">
        <v>5274</v>
      </c>
      <c r="AK335">
        <v>6667</v>
      </c>
      <c r="AL335">
        <v>40</v>
      </c>
      <c r="AM335" t="b">
        <v>1</v>
      </c>
      <c r="AN335">
        <v>0</v>
      </c>
    </row>
    <row r="336" spans="1:40" x14ac:dyDescent="0.3">
      <c r="A336" t="s">
        <v>192</v>
      </c>
      <c r="B336" t="s">
        <v>41</v>
      </c>
      <c r="C336" t="s">
        <v>56</v>
      </c>
      <c r="D336">
        <v>-0.2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206</v>
      </c>
      <c r="K336">
        <v>0</v>
      </c>
      <c r="L336">
        <v>0</v>
      </c>
      <c r="M336">
        <v>0</v>
      </c>
      <c r="N336">
        <v>0</v>
      </c>
      <c r="O336">
        <v>20</v>
      </c>
      <c r="P336">
        <v>0</v>
      </c>
      <c r="Q336">
        <v>0</v>
      </c>
      <c r="R336">
        <v>0</v>
      </c>
      <c r="S336">
        <v>0</v>
      </c>
      <c r="T336" t="s">
        <v>275</v>
      </c>
      <c r="U336">
        <v>0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2295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-573</v>
      </c>
      <c r="AJ336">
        <v>54</v>
      </c>
      <c r="AK336">
        <v>627</v>
      </c>
      <c r="AL336">
        <v>45</v>
      </c>
      <c r="AM336" t="b">
        <v>0</v>
      </c>
      <c r="AN336">
        <v>0</v>
      </c>
    </row>
    <row r="337" spans="1:40" x14ac:dyDescent="0.3">
      <c r="A337" t="s">
        <v>193</v>
      </c>
      <c r="B337" t="s">
        <v>41</v>
      </c>
      <c r="C337" t="s">
        <v>63</v>
      </c>
      <c r="D337">
        <v>0.5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429</v>
      </c>
      <c r="K337">
        <v>0</v>
      </c>
      <c r="L337">
        <v>0</v>
      </c>
      <c r="M337">
        <v>0</v>
      </c>
      <c r="N337">
        <v>0</v>
      </c>
      <c r="O337">
        <v>15</v>
      </c>
      <c r="P337">
        <v>0</v>
      </c>
      <c r="Q337">
        <v>0</v>
      </c>
      <c r="R337">
        <v>0</v>
      </c>
      <c r="S337">
        <v>0</v>
      </c>
      <c r="T337" t="s">
        <v>276</v>
      </c>
      <c r="U337">
        <v>0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2</v>
      </c>
      <c r="AB337">
        <v>0</v>
      </c>
      <c r="AC337">
        <v>61757</v>
      </c>
      <c r="AD337">
        <v>0</v>
      </c>
      <c r="AE337">
        <v>2</v>
      </c>
      <c r="AF337">
        <v>2</v>
      </c>
      <c r="AG337">
        <v>0</v>
      </c>
      <c r="AH337">
        <v>0</v>
      </c>
      <c r="AI337">
        <v>-16317</v>
      </c>
      <c r="AJ337">
        <v>1331</v>
      </c>
      <c r="AK337">
        <v>17648</v>
      </c>
      <c r="AL337">
        <v>49</v>
      </c>
      <c r="AM337" t="b">
        <v>0</v>
      </c>
      <c r="AN337">
        <v>0</v>
      </c>
    </row>
    <row r="338" spans="1:40" x14ac:dyDescent="0.3">
      <c r="A338" t="s">
        <v>194</v>
      </c>
      <c r="B338" t="s">
        <v>41</v>
      </c>
      <c r="C338" t="s">
        <v>63</v>
      </c>
      <c r="D338">
        <v>4.5</v>
      </c>
      <c r="E338">
        <v>0</v>
      </c>
      <c r="F338">
        <v>0</v>
      </c>
      <c r="G338">
        <v>14</v>
      </c>
      <c r="H338">
        <v>0</v>
      </c>
      <c r="I338">
        <v>0</v>
      </c>
      <c r="J338">
        <v>430</v>
      </c>
      <c r="K338">
        <v>0</v>
      </c>
      <c r="L338">
        <v>0</v>
      </c>
      <c r="M338">
        <v>0</v>
      </c>
      <c r="N338">
        <v>0</v>
      </c>
      <c r="O338">
        <v>15</v>
      </c>
      <c r="P338">
        <v>2</v>
      </c>
      <c r="Q338">
        <v>0</v>
      </c>
      <c r="R338">
        <v>4.2</v>
      </c>
      <c r="S338">
        <v>22.4</v>
      </c>
      <c r="T338" t="s">
        <v>276</v>
      </c>
      <c r="U338">
        <v>90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2</v>
      </c>
      <c r="AB338">
        <v>0</v>
      </c>
      <c r="AC338">
        <v>387017</v>
      </c>
      <c r="AD338">
        <v>0</v>
      </c>
      <c r="AE338">
        <v>2</v>
      </c>
      <c r="AF338">
        <v>2</v>
      </c>
      <c r="AG338">
        <v>20</v>
      </c>
      <c r="AH338">
        <v>1</v>
      </c>
      <c r="AI338">
        <v>27481</v>
      </c>
      <c r="AJ338">
        <v>50593</v>
      </c>
      <c r="AK338">
        <v>23112</v>
      </c>
      <c r="AL338">
        <v>50</v>
      </c>
      <c r="AM338" t="b">
        <v>0</v>
      </c>
      <c r="AN338">
        <v>0</v>
      </c>
    </row>
    <row r="339" spans="1:40" x14ac:dyDescent="0.3">
      <c r="A339" t="s">
        <v>195</v>
      </c>
      <c r="B339" t="s">
        <v>41</v>
      </c>
      <c r="C339" t="s">
        <v>63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439</v>
      </c>
      <c r="K339">
        <v>0</v>
      </c>
      <c r="L339">
        <v>0</v>
      </c>
      <c r="M339">
        <v>0</v>
      </c>
      <c r="N339">
        <v>0</v>
      </c>
      <c r="O339">
        <v>15</v>
      </c>
      <c r="P339">
        <v>0</v>
      </c>
      <c r="Q339">
        <v>0</v>
      </c>
      <c r="R339">
        <v>0</v>
      </c>
      <c r="S339">
        <v>0</v>
      </c>
      <c r="T339" t="s">
        <v>276</v>
      </c>
      <c r="U339">
        <v>0</v>
      </c>
      <c r="V339">
        <v>6</v>
      </c>
      <c r="W339">
        <v>0</v>
      </c>
      <c r="X339">
        <v>0</v>
      </c>
      <c r="Y339">
        <v>0</v>
      </c>
      <c r="Z339">
        <v>0</v>
      </c>
      <c r="AA339">
        <v>2</v>
      </c>
      <c r="AB339">
        <v>0</v>
      </c>
      <c r="AC339">
        <v>335839</v>
      </c>
      <c r="AD339">
        <v>0</v>
      </c>
      <c r="AE339">
        <v>2</v>
      </c>
      <c r="AF339">
        <v>2</v>
      </c>
      <c r="AG339">
        <v>0</v>
      </c>
      <c r="AH339">
        <v>0</v>
      </c>
      <c r="AI339">
        <v>-16000</v>
      </c>
      <c r="AJ339">
        <v>14091</v>
      </c>
      <c r="AK339">
        <v>30091</v>
      </c>
      <c r="AL339">
        <v>40</v>
      </c>
      <c r="AM339" t="b">
        <v>0</v>
      </c>
      <c r="AN339">
        <v>0</v>
      </c>
    </row>
    <row r="340" spans="1:40" x14ac:dyDescent="0.3">
      <c r="A340" t="s">
        <v>196</v>
      </c>
      <c r="B340" t="s">
        <v>41</v>
      </c>
      <c r="C340" t="s">
        <v>48</v>
      </c>
      <c r="D340">
        <v>-0.5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96</v>
      </c>
      <c r="K340">
        <v>0</v>
      </c>
      <c r="L340">
        <v>0</v>
      </c>
      <c r="M340">
        <v>0</v>
      </c>
      <c r="N340">
        <v>0</v>
      </c>
      <c r="O340">
        <v>13</v>
      </c>
      <c r="P340">
        <v>0</v>
      </c>
      <c r="Q340">
        <v>0</v>
      </c>
      <c r="R340">
        <v>0</v>
      </c>
      <c r="S340">
        <v>0</v>
      </c>
      <c r="T340" t="s">
        <v>279</v>
      </c>
      <c r="U340">
        <v>0</v>
      </c>
      <c r="V340">
        <v>14</v>
      </c>
      <c r="W340">
        <v>0</v>
      </c>
      <c r="X340">
        <v>0</v>
      </c>
      <c r="Y340">
        <v>0</v>
      </c>
      <c r="Z340">
        <v>0</v>
      </c>
      <c r="AA340">
        <v>2</v>
      </c>
      <c r="AB340">
        <v>0</v>
      </c>
      <c r="AC340">
        <v>58656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-1209</v>
      </c>
      <c r="AJ340">
        <v>3200</v>
      </c>
      <c r="AK340">
        <v>4409</v>
      </c>
      <c r="AL340">
        <v>40</v>
      </c>
      <c r="AM340" t="b">
        <v>1</v>
      </c>
      <c r="AN340">
        <v>0</v>
      </c>
    </row>
    <row r="341" spans="1:40" x14ac:dyDescent="0.3">
      <c r="A341" t="s">
        <v>197</v>
      </c>
      <c r="B341" t="s">
        <v>41</v>
      </c>
      <c r="C341" t="s">
        <v>54</v>
      </c>
      <c r="D341">
        <v>3</v>
      </c>
      <c r="E341">
        <v>0</v>
      </c>
      <c r="F341">
        <v>1</v>
      </c>
      <c r="G341">
        <v>24</v>
      </c>
      <c r="H341">
        <v>1</v>
      </c>
      <c r="I341">
        <v>42.3</v>
      </c>
      <c r="J341">
        <v>295</v>
      </c>
      <c r="K341">
        <v>0</v>
      </c>
      <c r="L341">
        <v>0</v>
      </c>
      <c r="M341">
        <v>0</v>
      </c>
      <c r="N341">
        <v>0</v>
      </c>
      <c r="O341">
        <v>18</v>
      </c>
      <c r="P341">
        <v>0</v>
      </c>
      <c r="Q341">
        <v>0</v>
      </c>
      <c r="R341">
        <v>13.9</v>
      </c>
      <c r="S341">
        <v>41.2</v>
      </c>
      <c r="T341" t="s">
        <v>277</v>
      </c>
      <c r="U341">
        <v>90</v>
      </c>
      <c r="V341">
        <v>19</v>
      </c>
      <c r="W341">
        <v>0</v>
      </c>
      <c r="X341">
        <v>0</v>
      </c>
      <c r="Y341">
        <v>0</v>
      </c>
      <c r="Z341">
        <v>0</v>
      </c>
      <c r="AA341">
        <v>2</v>
      </c>
      <c r="AB341">
        <v>0</v>
      </c>
      <c r="AC341">
        <v>2410646</v>
      </c>
      <c r="AD341">
        <v>0</v>
      </c>
      <c r="AE341">
        <v>0</v>
      </c>
      <c r="AF341">
        <v>1</v>
      </c>
      <c r="AG341">
        <v>55</v>
      </c>
      <c r="AH341">
        <v>7</v>
      </c>
      <c r="AI341">
        <v>-5642</v>
      </c>
      <c r="AJ341">
        <v>79505</v>
      </c>
      <c r="AK341">
        <v>85147</v>
      </c>
      <c r="AL341">
        <v>40</v>
      </c>
      <c r="AM341" t="b">
        <v>1</v>
      </c>
      <c r="AN341">
        <v>0</v>
      </c>
    </row>
    <row r="342" spans="1:40" x14ac:dyDescent="0.3">
      <c r="A342" t="s">
        <v>198</v>
      </c>
      <c r="B342" t="s">
        <v>41</v>
      </c>
      <c r="C342" t="s">
        <v>94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322</v>
      </c>
      <c r="K342">
        <v>0</v>
      </c>
      <c r="L342">
        <v>0</v>
      </c>
      <c r="M342">
        <v>0</v>
      </c>
      <c r="N342">
        <v>0</v>
      </c>
      <c r="O342">
        <v>17</v>
      </c>
      <c r="P342">
        <v>0</v>
      </c>
      <c r="Q342">
        <v>0</v>
      </c>
      <c r="R342">
        <v>0</v>
      </c>
      <c r="S342">
        <v>0</v>
      </c>
      <c r="T342" t="s">
        <v>275</v>
      </c>
      <c r="U342">
        <v>0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2</v>
      </c>
      <c r="AB342">
        <v>0</v>
      </c>
      <c r="AC342">
        <v>53719</v>
      </c>
      <c r="AD342">
        <v>0</v>
      </c>
      <c r="AE342">
        <v>0</v>
      </c>
      <c r="AF342">
        <v>4</v>
      </c>
      <c r="AG342">
        <v>0</v>
      </c>
      <c r="AH342">
        <v>0</v>
      </c>
      <c r="AI342">
        <v>-2789</v>
      </c>
      <c r="AJ342">
        <v>4914</v>
      </c>
      <c r="AK342">
        <v>7703</v>
      </c>
      <c r="AL342">
        <v>40</v>
      </c>
      <c r="AM342" t="b">
        <v>1</v>
      </c>
      <c r="AN342">
        <v>0</v>
      </c>
    </row>
    <row r="343" spans="1:40" x14ac:dyDescent="0.3">
      <c r="A343" t="s">
        <v>199</v>
      </c>
      <c r="B343" t="s">
        <v>41</v>
      </c>
      <c r="C343" t="s">
        <v>74</v>
      </c>
      <c r="D343">
        <v>3.5</v>
      </c>
      <c r="E343">
        <v>0</v>
      </c>
      <c r="F343">
        <v>0</v>
      </c>
      <c r="G343">
        <v>11</v>
      </c>
      <c r="H343">
        <v>0</v>
      </c>
      <c r="I343">
        <v>11.9</v>
      </c>
      <c r="J343">
        <v>128</v>
      </c>
      <c r="K343">
        <v>0</v>
      </c>
      <c r="L343">
        <v>0</v>
      </c>
      <c r="M343">
        <v>0</v>
      </c>
      <c r="N343">
        <v>0</v>
      </c>
      <c r="O343">
        <v>15</v>
      </c>
      <c r="P343">
        <v>2</v>
      </c>
      <c r="Q343">
        <v>0</v>
      </c>
      <c r="R343">
        <v>3.3</v>
      </c>
      <c r="S343">
        <v>19</v>
      </c>
      <c r="T343" t="s">
        <v>276</v>
      </c>
      <c r="U343">
        <v>90</v>
      </c>
      <c r="V343">
        <v>18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575179</v>
      </c>
      <c r="AD343">
        <v>0</v>
      </c>
      <c r="AE343">
        <v>2</v>
      </c>
      <c r="AF343">
        <v>2</v>
      </c>
      <c r="AG343">
        <v>2</v>
      </c>
      <c r="AH343">
        <v>1</v>
      </c>
      <c r="AI343">
        <v>-12915</v>
      </c>
      <c r="AJ343">
        <v>23410</v>
      </c>
      <c r="AK343">
        <v>36325</v>
      </c>
      <c r="AL343">
        <v>55</v>
      </c>
      <c r="AM343" t="b">
        <v>1</v>
      </c>
      <c r="AN343">
        <v>0</v>
      </c>
    </row>
    <row r="344" spans="1:40" x14ac:dyDescent="0.3">
      <c r="A344" t="s">
        <v>200</v>
      </c>
      <c r="B344" t="s">
        <v>41</v>
      </c>
      <c r="C344" t="s">
        <v>56</v>
      </c>
      <c r="D344">
        <v>-0.5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208</v>
      </c>
      <c r="K344">
        <v>0</v>
      </c>
      <c r="L344">
        <v>0</v>
      </c>
      <c r="M344">
        <v>0</v>
      </c>
      <c r="N344">
        <v>0</v>
      </c>
      <c r="O344">
        <v>20</v>
      </c>
      <c r="P344">
        <v>0</v>
      </c>
      <c r="Q344">
        <v>0</v>
      </c>
      <c r="R344">
        <v>0</v>
      </c>
      <c r="S344">
        <v>0</v>
      </c>
      <c r="T344" t="s">
        <v>275</v>
      </c>
      <c r="U344">
        <v>0</v>
      </c>
      <c r="V344">
        <v>20</v>
      </c>
      <c r="W344">
        <v>0</v>
      </c>
      <c r="X344">
        <v>0</v>
      </c>
      <c r="Y344">
        <v>0</v>
      </c>
      <c r="Z344">
        <v>0</v>
      </c>
      <c r="AA344">
        <v>2</v>
      </c>
      <c r="AB344">
        <v>0</v>
      </c>
      <c r="AC344">
        <v>52168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-2749</v>
      </c>
      <c r="AJ344">
        <v>2414</v>
      </c>
      <c r="AK344">
        <v>5163</v>
      </c>
      <c r="AL344">
        <v>40</v>
      </c>
      <c r="AM344" t="b">
        <v>0</v>
      </c>
      <c r="AN344">
        <v>0</v>
      </c>
    </row>
    <row r="345" spans="1:40" x14ac:dyDescent="0.3">
      <c r="A345" t="s">
        <v>201</v>
      </c>
      <c r="B345" t="s">
        <v>41</v>
      </c>
      <c r="C345" t="s">
        <v>42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372</v>
      </c>
      <c r="K345">
        <v>0</v>
      </c>
      <c r="L345">
        <v>0</v>
      </c>
      <c r="M345">
        <v>0</v>
      </c>
      <c r="N345">
        <v>0</v>
      </c>
      <c r="O345">
        <v>14</v>
      </c>
      <c r="P345">
        <v>0</v>
      </c>
      <c r="Q345">
        <v>0</v>
      </c>
      <c r="R345">
        <v>0</v>
      </c>
      <c r="S345">
        <v>0</v>
      </c>
      <c r="T345" t="s">
        <v>275</v>
      </c>
      <c r="U345">
        <v>0</v>
      </c>
      <c r="V345">
        <v>5</v>
      </c>
      <c r="W345">
        <v>0</v>
      </c>
      <c r="X345">
        <v>0</v>
      </c>
      <c r="Y345">
        <v>0</v>
      </c>
      <c r="Z345">
        <v>0</v>
      </c>
      <c r="AA345">
        <v>2</v>
      </c>
      <c r="AB345">
        <v>0</v>
      </c>
      <c r="AC345">
        <v>2654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-1005</v>
      </c>
      <c r="AJ345">
        <v>29</v>
      </c>
      <c r="AK345">
        <v>1034</v>
      </c>
      <c r="AL345">
        <v>44</v>
      </c>
      <c r="AM345" t="b">
        <v>0</v>
      </c>
      <c r="AN345">
        <v>0</v>
      </c>
    </row>
    <row r="346" spans="1:40" x14ac:dyDescent="0.3">
      <c r="A346" t="s">
        <v>202</v>
      </c>
      <c r="B346" t="s">
        <v>41</v>
      </c>
      <c r="C346" t="s">
        <v>63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438</v>
      </c>
      <c r="K346">
        <v>0</v>
      </c>
      <c r="L346">
        <v>0</v>
      </c>
      <c r="M346">
        <v>0</v>
      </c>
      <c r="N346">
        <v>0</v>
      </c>
      <c r="O346">
        <v>15</v>
      </c>
      <c r="P346">
        <v>0</v>
      </c>
      <c r="Q346">
        <v>0</v>
      </c>
      <c r="R346">
        <v>0</v>
      </c>
      <c r="S346">
        <v>0</v>
      </c>
      <c r="T346" t="s">
        <v>276</v>
      </c>
      <c r="U346">
        <v>0</v>
      </c>
      <c r="V346">
        <v>6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171108</v>
      </c>
      <c r="AD346">
        <v>0</v>
      </c>
      <c r="AE346">
        <v>2</v>
      </c>
      <c r="AF346">
        <v>2</v>
      </c>
      <c r="AG346">
        <v>0</v>
      </c>
      <c r="AH346">
        <v>0</v>
      </c>
      <c r="AI346">
        <v>-43948</v>
      </c>
      <c r="AJ346">
        <v>4522</v>
      </c>
      <c r="AK346">
        <v>48470</v>
      </c>
      <c r="AL346">
        <v>44</v>
      </c>
      <c r="AM346" t="b">
        <v>0</v>
      </c>
      <c r="AN346">
        <v>0</v>
      </c>
    </row>
    <row r="347" spans="1:40" x14ac:dyDescent="0.3">
      <c r="A347" t="s">
        <v>203</v>
      </c>
      <c r="B347" t="s">
        <v>41</v>
      </c>
      <c r="C347" t="s">
        <v>54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511</v>
      </c>
      <c r="K347">
        <v>0</v>
      </c>
      <c r="L347">
        <v>0</v>
      </c>
      <c r="M347">
        <v>0</v>
      </c>
      <c r="N347">
        <v>0</v>
      </c>
      <c r="O347">
        <v>18</v>
      </c>
      <c r="P347">
        <v>0</v>
      </c>
      <c r="Q347">
        <v>0</v>
      </c>
      <c r="R347">
        <v>0</v>
      </c>
      <c r="S347">
        <v>0</v>
      </c>
      <c r="T347" t="s">
        <v>277</v>
      </c>
      <c r="U347">
        <v>0</v>
      </c>
      <c r="V347">
        <v>19</v>
      </c>
      <c r="W347">
        <v>0</v>
      </c>
      <c r="X347">
        <v>0</v>
      </c>
      <c r="Y347">
        <v>0</v>
      </c>
      <c r="Z347">
        <v>0</v>
      </c>
      <c r="AA347">
        <v>2</v>
      </c>
      <c r="AB347">
        <v>0</v>
      </c>
      <c r="AC347">
        <v>868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-185</v>
      </c>
      <c r="AJ347">
        <v>22</v>
      </c>
      <c r="AK347">
        <v>207</v>
      </c>
      <c r="AL347">
        <v>45</v>
      </c>
      <c r="AM347" t="b">
        <v>1</v>
      </c>
      <c r="AN347">
        <v>0</v>
      </c>
    </row>
    <row r="348" spans="1:40" x14ac:dyDescent="0.3">
      <c r="A348" t="s">
        <v>204</v>
      </c>
      <c r="B348" t="s">
        <v>41</v>
      </c>
      <c r="C348" t="s">
        <v>74</v>
      </c>
      <c r="D348">
        <v>7</v>
      </c>
      <c r="E348">
        <v>0</v>
      </c>
      <c r="F348">
        <v>1</v>
      </c>
      <c r="G348">
        <v>31</v>
      </c>
      <c r="H348">
        <v>0</v>
      </c>
      <c r="I348">
        <v>21.4</v>
      </c>
      <c r="J348">
        <v>146</v>
      </c>
      <c r="K348">
        <v>0</v>
      </c>
      <c r="L348">
        <v>0</v>
      </c>
      <c r="M348">
        <v>0</v>
      </c>
      <c r="N348">
        <v>0</v>
      </c>
      <c r="O348">
        <v>15</v>
      </c>
      <c r="P348">
        <v>2</v>
      </c>
      <c r="Q348">
        <v>1</v>
      </c>
      <c r="R348">
        <v>9.4</v>
      </c>
      <c r="S348">
        <v>47.8</v>
      </c>
      <c r="T348" t="s">
        <v>276</v>
      </c>
      <c r="U348">
        <v>90</v>
      </c>
      <c r="V348">
        <v>18</v>
      </c>
      <c r="W348">
        <v>0</v>
      </c>
      <c r="X348">
        <v>0</v>
      </c>
      <c r="Y348">
        <v>0</v>
      </c>
      <c r="Z348">
        <v>0</v>
      </c>
      <c r="AA348">
        <v>2</v>
      </c>
      <c r="AB348">
        <v>0</v>
      </c>
      <c r="AC348">
        <v>3475620</v>
      </c>
      <c r="AD348">
        <v>0</v>
      </c>
      <c r="AE348">
        <v>2</v>
      </c>
      <c r="AF348">
        <v>2</v>
      </c>
      <c r="AG348">
        <v>25</v>
      </c>
      <c r="AH348">
        <v>7</v>
      </c>
      <c r="AI348">
        <v>-21076</v>
      </c>
      <c r="AJ348">
        <v>118795</v>
      </c>
      <c r="AK348">
        <v>139871</v>
      </c>
      <c r="AL348">
        <v>60</v>
      </c>
      <c r="AM348" t="b">
        <v>1</v>
      </c>
      <c r="AN348">
        <v>1</v>
      </c>
    </row>
    <row r="349" spans="1:40" x14ac:dyDescent="0.3">
      <c r="A349" t="s">
        <v>205</v>
      </c>
      <c r="B349" t="s">
        <v>41</v>
      </c>
      <c r="C349" t="s">
        <v>109</v>
      </c>
      <c r="D349">
        <v>0</v>
      </c>
      <c r="E349">
        <v>0</v>
      </c>
      <c r="F349">
        <v>0</v>
      </c>
      <c r="G349">
        <v>7</v>
      </c>
      <c r="H349">
        <v>0</v>
      </c>
      <c r="I349">
        <v>14.2</v>
      </c>
      <c r="J349">
        <v>332</v>
      </c>
      <c r="K349">
        <v>0</v>
      </c>
      <c r="L349">
        <v>0</v>
      </c>
      <c r="M349">
        <v>0</v>
      </c>
      <c r="N349">
        <v>0</v>
      </c>
      <c r="O349">
        <v>13</v>
      </c>
      <c r="P349">
        <v>4</v>
      </c>
      <c r="Q349">
        <v>0</v>
      </c>
      <c r="R349">
        <v>2.1</v>
      </c>
      <c r="S349">
        <v>6.6</v>
      </c>
      <c r="T349" t="s">
        <v>279</v>
      </c>
      <c r="U349">
        <v>45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2</v>
      </c>
      <c r="AB349">
        <v>0</v>
      </c>
      <c r="AC349">
        <v>90091</v>
      </c>
      <c r="AD349">
        <v>0</v>
      </c>
      <c r="AE349">
        <v>0</v>
      </c>
      <c r="AF349">
        <v>4</v>
      </c>
      <c r="AG349">
        <v>0</v>
      </c>
      <c r="AH349">
        <v>-1</v>
      </c>
      <c r="AI349">
        <v>-10978</v>
      </c>
      <c r="AJ349">
        <v>5529</v>
      </c>
      <c r="AK349">
        <v>16507</v>
      </c>
      <c r="AL349">
        <v>50</v>
      </c>
      <c r="AM349" t="b">
        <v>0</v>
      </c>
      <c r="AN349">
        <v>0</v>
      </c>
    </row>
    <row r="350" spans="1:40" x14ac:dyDescent="0.3">
      <c r="A350" t="s">
        <v>206</v>
      </c>
      <c r="B350" t="s">
        <v>41</v>
      </c>
      <c r="C350" t="s">
        <v>45</v>
      </c>
      <c r="D350">
        <v>3.5</v>
      </c>
      <c r="E350">
        <v>0</v>
      </c>
      <c r="F350">
        <v>0</v>
      </c>
      <c r="G350">
        <v>13</v>
      </c>
      <c r="H350">
        <v>0</v>
      </c>
      <c r="I350">
        <v>6.3</v>
      </c>
      <c r="J350">
        <v>258</v>
      </c>
      <c r="K350">
        <v>0</v>
      </c>
      <c r="L350">
        <v>0</v>
      </c>
      <c r="M350">
        <v>0</v>
      </c>
      <c r="N350">
        <v>0</v>
      </c>
      <c r="O350">
        <v>11</v>
      </c>
      <c r="P350">
        <v>4</v>
      </c>
      <c r="Q350">
        <v>0</v>
      </c>
      <c r="R350">
        <v>1.6</v>
      </c>
      <c r="S350">
        <v>9.4</v>
      </c>
      <c r="T350" t="s">
        <v>275</v>
      </c>
      <c r="U350">
        <v>90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2</v>
      </c>
      <c r="AB350">
        <v>0</v>
      </c>
      <c r="AC350">
        <v>174953</v>
      </c>
      <c r="AD350">
        <v>0</v>
      </c>
      <c r="AE350">
        <v>2</v>
      </c>
      <c r="AF350">
        <v>4</v>
      </c>
      <c r="AG350">
        <v>0</v>
      </c>
      <c r="AH350">
        <v>0</v>
      </c>
      <c r="AI350">
        <v>45297</v>
      </c>
      <c r="AJ350">
        <v>59459</v>
      </c>
      <c r="AK350">
        <v>14162</v>
      </c>
      <c r="AL350">
        <v>45</v>
      </c>
      <c r="AM350" t="b">
        <v>0</v>
      </c>
      <c r="AN350">
        <v>0</v>
      </c>
    </row>
    <row r="351" spans="1:40" x14ac:dyDescent="0.3">
      <c r="A351" t="s">
        <v>207</v>
      </c>
      <c r="B351" t="s">
        <v>41</v>
      </c>
      <c r="C351" t="s">
        <v>98</v>
      </c>
      <c r="D351">
        <v>0.5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11</v>
      </c>
      <c r="P351">
        <v>0</v>
      </c>
      <c r="Q351">
        <v>0</v>
      </c>
      <c r="R351">
        <v>0</v>
      </c>
      <c r="S351">
        <v>0</v>
      </c>
      <c r="T351" t="s">
        <v>275</v>
      </c>
      <c r="U351">
        <v>0</v>
      </c>
      <c r="V351">
        <v>10</v>
      </c>
      <c r="W351">
        <v>0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24193</v>
      </c>
      <c r="AD351">
        <v>0</v>
      </c>
      <c r="AE351">
        <v>2</v>
      </c>
      <c r="AF351">
        <v>4</v>
      </c>
      <c r="AG351">
        <v>0</v>
      </c>
      <c r="AH351">
        <v>0</v>
      </c>
      <c r="AI351">
        <v>-5169</v>
      </c>
      <c r="AJ351">
        <v>1361</v>
      </c>
      <c r="AK351">
        <v>6530</v>
      </c>
      <c r="AL351">
        <v>44</v>
      </c>
      <c r="AM351" t="b">
        <v>1</v>
      </c>
      <c r="AN351">
        <v>0</v>
      </c>
    </row>
    <row r="352" spans="1:40" x14ac:dyDescent="0.3">
      <c r="A352" t="s">
        <v>208</v>
      </c>
      <c r="B352" t="s">
        <v>41</v>
      </c>
      <c r="C352" t="s">
        <v>94</v>
      </c>
      <c r="D352">
        <v>2</v>
      </c>
      <c r="E352">
        <v>0</v>
      </c>
      <c r="F352">
        <v>0</v>
      </c>
      <c r="G352">
        <v>3</v>
      </c>
      <c r="H352">
        <v>0</v>
      </c>
      <c r="I352">
        <v>0.8</v>
      </c>
      <c r="J352">
        <v>573</v>
      </c>
      <c r="K352">
        <v>0</v>
      </c>
      <c r="L352">
        <v>0</v>
      </c>
      <c r="M352">
        <v>0</v>
      </c>
      <c r="N352">
        <v>0</v>
      </c>
      <c r="O352">
        <v>17</v>
      </c>
      <c r="P352">
        <v>0</v>
      </c>
      <c r="Q352">
        <v>0</v>
      </c>
      <c r="R352">
        <v>0.2</v>
      </c>
      <c r="S352">
        <v>1.2</v>
      </c>
      <c r="T352" t="s">
        <v>275</v>
      </c>
      <c r="U352">
        <v>8</v>
      </c>
      <c r="V352">
        <v>3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1652</v>
      </c>
      <c r="AD352">
        <v>0</v>
      </c>
      <c r="AE352">
        <v>0</v>
      </c>
      <c r="AF352">
        <v>4</v>
      </c>
      <c r="AG352">
        <v>0</v>
      </c>
      <c r="AH352">
        <v>1</v>
      </c>
      <c r="AI352">
        <v>235</v>
      </c>
      <c r="AJ352">
        <v>297</v>
      </c>
      <c r="AK352">
        <v>62</v>
      </c>
      <c r="AL352">
        <v>40</v>
      </c>
      <c r="AM352" t="b">
        <v>1</v>
      </c>
      <c r="AN352">
        <v>0</v>
      </c>
    </row>
    <row r="353" spans="1:40" x14ac:dyDescent="0.3">
      <c r="A353" t="s">
        <v>209</v>
      </c>
      <c r="B353" t="s">
        <v>41</v>
      </c>
      <c r="C353" t="s">
        <v>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525</v>
      </c>
      <c r="K353">
        <v>0</v>
      </c>
      <c r="L353">
        <v>0</v>
      </c>
      <c r="M353">
        <v>0</v>
      </c>
      <c r="N353">
        <v>0</v>
      </c>
      <c r="O353">
        <v>12</v>
      </c>
      <c r="P353">
        <v>0</v>
      </c>
      <c r="Q353">
        <v>0</v>
      </c>
      <c r="R353">
        <v>0</v>
      </c>
      <c r="S353">
        <v>0</v>
      </c>
      <c r="T353" t="s">
        <v>280</v>
      </c>
      <c r="U353">
        <v>0</v>
      </c>
      <c r="V353">
        <v>8</v>
      </c>
      <c r="W353">
        <v>0</v>
      </c>
      <c r="X353">
        <v>0</v>
      </c>
      <c r="Y353">
        <v>0</v>
      </c>
      <c r="Z353">
        <v>0</v>
      </c>
      <c r="AA353">
        <v>2</v>
      </c>
      <c r="AB353">
        <v>0</v>
      </c>
      <c r="AC353">
        <v>6658</v>
      </c>
      <c r="AD353">
        <v>0</v>
      </c>
      <c r="AE353">
        <v>1</v>
      </c>
      <c r="AF353">
        <v>2</v>
      </c>
      <c r="AG353">
        <v>0</v>
      </c>
      <c r="AH353">
        <v>0</v>
      </c>
      <c r="AI353">
        <v>-619</v>
      </c>
      <c r="AJ353">
        <v>313</v>
      </c>
      <c r="AK353">
        <v>932</v>
      </c>
      <c r="AL353">
        <v>45</v>
      </c>
      <c r="AM353" t="b">
        <v>1</v>
      </c>
      <c r="AN353">
        <v>0</v>
      </c>
    </row>
    <row r="354" spans="1:40" x14ac:dyDescent="0.3">
      <c r="A354" t="s">
        <v>210</v>
      </c>
      <c r="B354" t="s">
        <v>41</v>
      </c>
      <c r="C354" t="s">
        <v>56</v>
      </c>
      <c r="D354">
        <v>4</v>
      </c>
      <c r="E354">
        <v>0</v>
      </c>
      <c r="F354">
        <v>0</v>
      </c>
      <c r="G354">
        <v>16</v>
      </c>
      <c r="H354">
        <v>1</v>
      </c>
      <c r="I354">
        <v>0.8</v>
      </c>
      <c r="J354">
        <v>215</v>
      </c>
      <c r="K354">
        <v>0</v>
      </c>
      <c r="L354">
        <v>0</v>
      </c>
      <c r="M354">
        <v>0</v>
      </c>
      <c r="N354">
        <v>0</v>
      </c>
      <c r="O354">
        <v>20</v>
      </c>
      <c r="P354">
        <v>0</v>
      </c>
      <c r="Q354">
        <v>0</v>
      </c>
      <c r="R354">
        <v>0.8</v>
      </c>
      <c r="S354">
        <v>7.6</v>
      </c>
      <c r="T354" t="s">
        <v>275</v>
      </c>
      <c r="U354">
        <v>90</v>
      </c>
      <c r="V354">
        <v>20</v>
      </c>
      <c r="W354">
        <v>0</v>
      </c>
      <c r="X354">
        <v>0</v>
      </c>
      <c r="Y354">
        <v>0</v>
      </c>
      <c r="Z354">
        <v>0</v>
      </c>
      <c r="AA354">
        <v>2</v>
      </c>
      <c r="AB354">
        <v>0</v>
      </c>
      <c r="AC354">
        <v>26241</v>
      </c>
      <c r="AD354">
        <v>0</v>
      </c>
      <c r="AE354">
        <v>0</v>
      </c>
      <c r="AF354">
        <v>0</v>
      </c>
      <c r="AG354">
        <v>0</v>
      </c>
      <c r="AH354">
        <v>6</v>
      </c>
      <c r="AI354">
        <v>7640</v>
      </c>
      <c r="AJ354">
        <v>10179</v>
      </c>
      <c r="AK354">
        <v>2539</v>
      </c>
      <c r="AL354">
        <v>45</v>
      </c>
      <c r="AM354" t="b">
        <v>0</v>
      </c>
      <c r="AN354">
        <v>0</v>
      </c>
    </row>
    <row r="355" spans="1:40" x14ac:dyDescent="0.3">
      <c r="A355" t="s">
        <v>211</v>
      </c>
      <c r="B355" t="s">
        <v>41</v>
      </c>
      <c r="C355" t="s">
        <v>98</v>
      </c>
      <c r="D355">
        <v>1.5</v>
      </c>
      <c r="E355">
        <v>0</v>
      </c>
      <c r="F355">
        <v>0</v>
      </c>
      <c r="G355">
        <v>3</v>
      </c>
      <c r="H355">
        <v>0</v>
      </c>
      <c r="I355">
        <v>0.7</v>
      </c>
      <c r="J355">
        <v>8</v>
      </c>
      <c r="K355">
        <v>0</v>
      </c>
      <c r="L355">
        <v>0</v>
      </c>
      <c r="M355">
        <v>0</v>
      </c>
      <c r="N355">
        <v>0</v>
      </c>
      <c r="O355">
        <v>11</v>
      </c>
      <c r="P355">
        <v>0</v>
      </c>
      <c r="Q355">
        <v>0</v>
      </c>
      <c r="R355">
        <v>0.1</v>
      </c>
      <c r="S355">
        <v>0.6</v>
      </c>
      <c r="T355" t="s">
        <v>275</v>
      </c>
      <c r="U355">
        <v>13</v>
      </c>
      <c r="V355">
        <v>10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102375</v>
      </c>
      <c r="AD355">
        <v>0</v>
      </c>
      <c r="AE355">
        <v>2</v>
      </c>
      <c r="AF355">
        <v>4</v>
      </c>
      <c r="AG355">
        <v>0</v>
      </c>
      <c r="AH355">
        <v>1</v>
      </c>
      <c r="AI355">
        <v>-14780</v>
      </c>
      <c r="AJ355">
        <v>3078</v>
      </c>
      <c r="AK355">
        <v>17858</v>
      </c>
      <c r="AL355">
        <v>50</v>
      </c>
      <c r="AM355" t="b">
        <v>1</v>
      </c>
      <c r="AN355">
        <v>0</v>
      </c>
    </row>
    <row r="356" spans="1:40" x14ac:dyDescent="0.3">
      <c r="A356" t="s">
        <v>124</v>
      </c>
      <c r="B356" t="s">
        <v>41</v>
      </c>
      <c r="C356" t="s">
        <v>63</v>
      </c>
      <c r="D356">
        <v>3</v>
      </c>
      <c r="E356">
        <v>1</v>
      </c>
      <c r="F356">
        <v>0</v>
      </c>
      <c r="G356">
        <v>20</v>
      </c>
      <c r="H356">
        <v>0</v>
      </c>
      <c r="I356">
        <v>10.9</v>
      </c>
      <c r="J356">
        <v>432</v>
      </c>
      <c r="K356">
        <v>0</v>
      </c>
      <c r="L356">
        <v>0</v>
      </c>
      <c r="M356">
        <v>0</v>
      </c>
      <c r="N356">
        <v>0</v>
      </c>
      <c r="O356">
        <v>15</v>
      </c>
      <c r="P356">
        <v>2</v>
      </c>
      <c r="Q356">
        <v>0</v>
      </c>
      <c r="R356">
        <v>8.4</v>
      </c>
      <c r="S356">
        <v>40.200000000000003</v>
      </c>
      <c r="T356" t="s">
        <v>276</v>
      </c>
      <c r="U356">
        <v>90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2</v>
      </c>
      <c r="AB356">
        <v>0</v>
      </c>
      <c r="AC356">
        <v>68940</v>
      </c>
      <c r="AD356">
        <v>0</v>
      </c>
      <c r="AE356">
        <v>2</v>
      </c>
      <c r="AF356">
        <v>2</v>
      </c>
      <c r="AG356">
        <v>33</v>
      </c>
      <c r="AH356">
        <v>4</v>
      </c>
      <c r="AI356">
        <v>-4014</v>
      </c>
      <c r="AJ356">
        <v>2581</v>
      </c>
      <c r="AK356">
        <v>6595</v>
      </c>
      <c r="AL356">
        <v>50</v>
      </c>
      <c r="AM356" t="b">
        <v>0</v>
      </c>
      <c r="AN356">
        <v>0</v>
      </c>
    </row>
    <row r="357" spans="1:40" x14ac:dyDescent="0.3">
      <c r="A357" t="s">
        <v>212</v>
      </c>
      <c r="B357" t="s">
        <v>41</v>
      </c>
      <c r="C357" t="s">
        <v>87</v>
      </c>
      <c r="D357">
        <v>1</v>
      </c>
      <c r="E357">
        <v>0</v>
      </c>
      <c r="F357">
        <v>0</v>
      </c>
      <c r="G357">
        <v>14</v>
      </c>
      <c r="H357">
        <v>0</v>
      </c>
      <c r="I357">
        <v>0.5</v>
      </c>
      <c r="J357">
        <v>475</v>
      </c>
      <c r="K357">
        <v>0</v>
      </c>
      <c r="L357">
        <v>0</v>
      </c>
      <c r="M357">
        <v>0</v>
      </c>
      <c r="N357">
        <v>0</v>
      </c>
      <c r="O357">
        <v>12</v>
      </c>
      <c r="P357">
        <v>1</v>
      </c>
      <c r="Q357">
        <v>0</v>
      </c>
      <c r="R357">
        <v>1.7</v>
      </c>
      <c r="S357">
        <v>16.600000000000001</v>
      </c>
      <c r="T357" t="s">
        <v>280</v>
      </c>
      <c r="U357">
        <v>80</v>
      </c>
      <c r="V357">
        <v>2</v>
      </c>
      <c r="W357">
        <v>0</v>
      </c>
      <c r="X357">
        <v>0</v>
      </c>
      <c r="Y357">
        <v>0</v>
      </c>
      <c r="Z357">
        <v>0</v>
      </c>
      <c r="AA357">
        <v>2</v>
      </c>
      <c r="AB357">
        <v>0</v>
      </c>
      <c r="AC357">
        <v>331334</v>
      </c>
      <c r="AD357">
        <v>0</v>
      </c>
      <c r="AE357">
        <v>1</v>
      </c>
      <c r="AF357">
        <v>2</v>
      </c>
      <c r="AG357">
        <v>0</v>
      </c>
      <c r="AH357">
        <v>2</v>
      </c>
      <c r="AI357">
        <v>-69147</v>
      </c>
      <c r="AJ357">
        <v>7850</v>
      </c>
      <c r="AK357">
        <v>76997</v>
      </c>
      <c r="AL357">
        <v>49</v>
      </c>
      <c r="AM357" t="b">
        <v>0</v>
      </c>
      <c r="AN357">
        <v>0</v>
      </c>
    </row>
    <row r="358" spans="1:40" x14ac:dyDescent="0.3">
      <c r="A358" t="s">
        <v>213</v>
      </c>
      <c r="B358" t="s">
        <v>41</v>
      </c>
      <c r="C358" t="s">
        <v>91</v>
      </c>
      <c r="D358">
        <v>1</v>
      </c>
      <c r="E358">
        <v>0</v>
      </c>
      <c r="F358">
        <v>0</v>
      </c>
      <c r="G358">
        <v>15</v>
      </c>
      <c r="H358">
        <v>0</v>
      </c>
      <c r="I358">
        <v>1.3</v>
      </c>
      <c r="J358">
        <v>39</v>
      </c>
      <c r="K358">
        <v>0</v>
      </c>
      <c r="L358">
        <v>0</v>
      </c>
      <c r="M358">
        <v>0</v>
      </c>
      <c r="N358">
        <v>0</v>
      </c>
      <c r="O358">
        <v>12</v>
      </c>
      <c r="P358">
        <v>1</v>
      </c>
      <c r="Q358">
        <v>0</v>
      </c>
      <c r="R358">
        <v>1.8</v>
      </c>
      <c r="S358">
        <v>16.600000000000001</v>
      </c>
      <c r="T358" t="s">
        <v>280</v>
      </c>
      <c r="U358">
        <v>90</v>
      </c>
      <c r="V358">
        <v>8</v>
      </c>
      <c r="W358">
        <v>0</v>
      </c>
      <c r="X358">
        <v>0</v>
      </c>
      <c r="Y358">
        <v>0</v>
      </c>
      <c r="Z358">
        <v>0</v>
      </c>
      <c r="AA358">
        <v>2</v>
      </c>
      <c r="AB358">
        <v>0</v>
      </c>
      <c r="AC358">
        <v>507947</v>
      </c>
      <c r="AD358">
        <v>0</v>
      </c>
      <c r="AE358">
        <v>1</v>
      </c>
      <c r="AF358">
        <v>2</v>
      </c>
      <c r="AG358">
        <v>0</v>
      </c>
      <c r="AH358">
        <v>2</v>
      </c>
      <c r="AI358">
        <v>-93171</v>
      </c>
      <c r="AJ358">
        <v>10497</v>
      </c>
      <c r="AK358">
        <v>103668</v>
      </c>
      <c r="AL358">
        <v>45</v>
      </c>
      <c r="AM358" t="b">
        <v>1</v>
      </c>
      <c r="AN358">
        <v>0</v>
      </c>
    </row>
    <row r="359" spans="1:40" x14ac:dyDescent="0.3">
      <c r="A359" t="s">
        <v>214</v>
      </c>
      <c r="B359" t="s">
        <v>41</v>
      </c>
      <c r="C359" t="s">
        <v>56</v>
      </c>
      <c r="D359">
        <v>0</v>
      </c>
      <c r="E359">
        <v>0</v>
      </c>
      <c r="F359">
        <v>0</v>
      </c>
      <c r="G359">
        <v>3</v>
      </c>
      <c r="H359">
        <v>0</v>
      </c>
      <c r="I359">
        <v>0</v>
      </c>
      <c r="J359">
        <v>532</v>
      </c>
      <c r="K359">
        <v>0</v>
      </c>
      <c r="L359">
        <v>0</v>
      </c>
      <c r="M359">
        <v>0</v>
      </c>
      <c r="N359">
        <v>0</v>
      </c>
      <c r="O359">
        <v>20</v>
      </c>
      <c r="P359">
        <v>0</v>
      </c>
      <c r="Q359">
        <v>0</v>
      </c>
      <c r="R359">
        <v>0</v>
      </c>
      <c r="S359">
        <v>0</v>
      </c>
      <c r="T359" t="s">
        <v>275</v>
      </c>
      <c r="U359">
        <v>1</v>
      </c>
      <c r="V359">
        <v>20</v>
      </c>
      <c r="W359">
        <v>0</v>
      </c>
      <c r="X359">
        <v>0</v>
      </c>
      <c r="Y359">
        <v>0</v>
      </c>
      <c r="Z359">
        <v>0</v>
      </c>
      <c r="AA359">
        <v>2</v>
      </c>
      <c r="AB359">
        <v>0</v>
      </c>
      <c r="AC359">
        <v>17086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-1472</v>
      </c>
      <c r="AJ359">
        <v>1055</v>
      </c>
      <c r="AK359">
        <v>2527</v>
      </c>
      <c r="AL359">
        <v>45</v>
      </c>
      <c r="AM359" t="b">
        <v>0</v>
      </c>
      <c r="AN359">
        <v>0</v>
      </c>
    </row>
    <row r="360" spans="1:40" x14ac:dyDescent="0.3">
      <c r="A360" t="s">
        <v>215</v>
      </c>
      <c r="B360" t="s">
        <v>41</v>
      </c>
      <c r="C360" t="s">
        <v>56</v>
      </c>
      <c r="D360">
        <v>3</v>
      </c>
      <c r="E360">
        <v>0</v>
      </c>
      <c r="F360">
        <v>0</v>
      </c>
      <c r="G360">
        <v>21</v>
      </c>
      <c r="H360">
        <v>1</v>
      </c>
      <c r="I360">
        <v>19.3</v>
      </c>
      <c r="J360">
        <v>217</v>
      </c>
      <c r="K360">
        <v>0</v>
      </c>
      <c r="L360">
        <v>0</v>
      </c>
      <c r="M360">
        <v>0</v>
      </c>
      <c r="N360">
        <v>0</v>
      </c>
      <c r="O360">
        <v>20</v>
      </c>
      <c r="P360">
        <v>0</v>
      </c>
      <c r="Q360">
        <v>0</v>
      </c>
      <c r="R360">
        <v>4.2</v>
      </c>
      <c r="S360">
        <v>21.2</v>
      </c>
      <c r="T360" t="s">
        <v>275</v>
      </c>
      <c r="U360">
        <v>90</v>
      </c>
      <c r="V360">
        <v>20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12946</v>
      </c>
      <c r="AD360">
        <v>0</v>
      </c>
      <c r="AE360">
        <v>0</v>
      </c>
      <c r="AF360">
        <v>0</v>
      </c>
      <c r="AG360">
        <v>1</v>
      </c>
      <c r="AH360">
        <v>6</v>
      </c>
      <c r="AI360">
        <v>405</v>
      </c>
      <c r="AJ360">
        <v>1487</v>
      </c>
      <c r="AK360">
        <v>1082</v>
      </c>
      <c r="AL360">
        <v>45</v>
      </c>
      <c r="AM360" t="b">
        <v>0</v>
      </c>
      <c r="AN360">
        <v>0</v>
      </c>
    </row>
    <row r="361" spans="1:40" x14ac:dyDescent="0.3">
      <c r="A361" t="s">
        <v>216</v>
      </c>
      <c r="B361" t="s">
        <v>41</v>
      </c>
      <c r="C361" t="s">
        <v>109</v>
      </c>
      <c r="D361">
        <v>0.5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341</v>
      </c>
      <c r="K361">
        <v>0</v>
      </c>
      <c r="L361">
        <v>0</v>
      </c>
      <c r="M361">
        <v>0</v>
      </c>
      <c r="N361">
        <v>0</v>
      </c>
      <c r="O361">
        <v>13</v>
      </c>
      <c r="P361">
        <v>0</v>
      </c>
      <c r="Q361">
        <v>0</v>
      </c>
      <c r="R361">
        <v>0</v>
      </c>
      <c r="S361">
        <v>0</v>
      </c>
      <c r="T361" t="s">
        <v>279</v>
      </c>
      <c r="U361">
        <v>0</v>
      </c>
      <c r="V361">
        <v>4</v>
      </c>
      <c r="W361">
        <v>0</v>
      </c>
      <c r="X361">
        <v>0</v>
      </c>
      <c r="Y361">
        <v>0</v>
      </c>
      <c r="Z361">
        <v>0</v>
      </c>
      <c r="AA361">
        <v>2</v>
      </c>
      <c r="AB361">
        <v>0</v>
      </c>
      <c r="AC361">
        <v>33441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-5492</v>
      </c>
      <c r="AJ361">
        <v>1464</v>
      </c>
      <c r="AK361">
        <v>6956</v>
      </c>
      <c r="AL361">
        <v>45</v>
      </c>
      <c r="AM361" t="b">
        <v>0</v>
      </c>
      <c r="AN361">
        <v>0</v>
      </c>
    </row>
    <row r="362" spans="1:40" x14ac:dyDescent="0.3">
      <c r="A362" t="s">
        <v>217</v>
      </c>
      <c r="B362" t="s">
        <v>41</v>
      </c>
      <c r="C362" t="s">
        <v>48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98</v>
      </c>
      <c r="K362">
        <v>0</v>
      </c>
      <c r="L362">
        <v>0</v>
      </c>
      <c r="M362">
        <v>0</v>
      </c>
      <c r="N362">
        <v>0</v>
      </c>
      <c r="O362">
        <v>13</v>
      </c>
      <c r="P362">
        <v>0</v>
      </c>
      <c r="Q362">
        <v>0</v>
      </c>
      <c r="R362">
        <v>0</v>
      </c>
      <c r="S362">
        <v>0</v>
      </c>
      <c r="T362" t="s">
        <v>279</v>
      </c>
      <c r="U362">
        <v>0</v>
      </c>
      <c r="V362">
        <v>14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3879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-872</v>
      </c>
      <c r="AJ362">
        <v>0</v>
      </c>
      <c r="AK362">
        <v>872</v>
      </c>
      <c r="AL362">
        <v>40</v>
      </c>
      <c r="AM362" t="b">
        <v>1</v>
      </c>
      <c r="AN362">
        <v>0</v>
      </c>
    </row>
    <row r="363" spans="1:40" x14ac:dyDescent="0.3">
      <c r="A363" t="s">
        <v>218</v>
      </c>
      <c r="B363" t="s">
        <v>41</v>
      </c>
      <c r="C363" t="s">
        <v>42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362</v>
      </c>
      <c r="K363">
        <v>0</v>
      </c>
      <c r="L363">
        <v>0</v>
      </c>
      <c r="M363">
        <v>0</v>
      </c>
      <c r="N363">
        <v>0</v>
      </c>
      <c r="O363">
        <v>14</v>
      </c>
      <c r="P363">
        <v>0</v>
      </c>
      <c r="Q363">
        <v>0</v>
      </c>
      <c r="R363">
        <v>0</v>
      </c>
      <c r="S363">
        <v>0</v>
      </c>
      <c r="T363" t="s">
        <v>275</v>
      </c>
      <c r="U363">
        <v>0</v>
      </c>
      <c r="V363">
        <v>5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50109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-1080</v>
      </c>
      <c r="AJ363">
        <v>3473</v>
      </c>
      <c r="AK363">
        <v>4553</v>
      </c>
      <c r="AL363">
        <v>40</v>
      </c>
      <c r="AM363" t="b">
        <v>0</v>
      </c>
      <c r="AN363">
        <v>0</v>
      </c>
    </row>
    <row r="364" spans="1:40" x14ac:dyDescent="0.3">
      <c r="A364" t="s">
        <v>219</v>
      </c>
      <c r="B364" t="s">
        <v>41</v>
      </c>
      <c r="C364" t="s">
        <v>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462</v>
      </c>
      <c r="K364">
        <v>0</v>
      </c>
      <c r="L364">
        <v>0</v>
      </c>
      <c r="M364">
        <v>0</v>
      </c>
      <c r="N364">
        <v>0</v>
      </c>
      <c r="O364">
        <v>18</v>
      </c>
      <c r="P364">
        <v>0</v>
      </c>
      <c r="Q364">
        <v>0</v>
      </c>
      <c r="R364">
        <v>0</v>
      </c>
      <c r="S364">
        <v>0</v>
      </c>
      <c r="T364" t="s">
        <v>277</v>
      </c>
      <c r="U364">
        <v>0</v>
      </c>
      <c r="V364">
        <v>16</v>
      </c>
      <c r="W364">
        <v>0</v>
      </c>
      <c r="X364">
        <v>0</v>
      </c>
      <c r="Y364">
        <v>0</v>
      </c>
      <c r="Z364">
        <v>0</v>
      </c>
      <c r="AA364">
        <v>2</v>
      </c>
      <c r="AB364">
        <v>0</v>
      </c>
      <c r="AC364">
        <v>1821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-1096</v>
      </c>
      <c r="AJ364">
        <v>0</v>
      </c>
      <c r="AK364">
        <v>1096</v>
      </c>
      <c r="AL364">
        <v>45</v>
      </c>
      <c r="AM364" t="b">
        <v>0</v>
      </c>
      <c r="AN364">
        <v>0</v>
      </c>
    </row>
    <row r="365" spans="1:40" x14ac:dyDescent="0.3">
      <c r="A365" t="s">
        <v>220</v>
      </c>
      <c r="B365" t="s">
        <v>41</v>
      </c>
      <c r="C365" t="s">
        <v>104</v>
      </c>
      <c r="D365">
        <v>1</v>
      </c>
      <c r="E365">
        <v>0</v>
      </c>
      <c r="F365">
        <v>0</v>
      </c>
      <c r="G365">
        <v>2</v>
      </c>
      <c r="H365">
        <v>0</v>
      </c>
      <c r="I365">
        <v>0.3</v>
      </c>
      <c r="J365">
        <v>114</v>
      </c>
      <c r="K365">
        <v>0</v>
      </c>
      <c r="L365">
        <v>0</v>
      </c>
      <c r="M365">
        <v>0</v>
      </c>
      <c r="N365">
        <v>0</v>
      </c>
      <c r="O365">
        <v>14</v>
      </c>
      <c r="P365">
        <v>0</v>
      </c>
      <c r="Q365">
        <v>0</v>
      </c>
      <c r="R365">
        <v>0.1</v>
      </c>
      <c r="S365">
        <v>0.2</v>
      </c>
      <c r="T365" t="s">
        <v>275</v>
      </c>
      <c r="U365">
        <v>15</v>
      </c>
      <c r="V365">
        <v>15</v>
      </c>
      <c r="W365">
        <v>0</v>
      </c>
      <c r="X365">
        <v>0</v>
      </c>
      <c r="Y365">
        <v>0</v>
      </c>
      <c r="Z365">
        <v>0</v>
      </c>
      <c r="AA365">
        <v>2</v>
      </c>
      <c r="AB365">
        <v>0</v>
      </c>
      <c r="AC365">
        <v>236247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-6442</v>
      </c>
      <c r="AJ365">
        <v>13119</v>
      </c>
      <c r="AK365">
        <v>19561</v>
      </c>
      <c r="AL365">
        <v>45</v>
      </c>
      <c r="AM365" t="b">
        <v>1</v>
      </c>
      <c r="AN365">
        <v>0</v>
      </c>
    </row>
    <row r="366" spans="1:40" x14ac:dyDescent="0.3">
      <c r="A366" t="s">
        <v>221</v>
      </c>
      <c r="B366" t="s">
        <v>41</v>
      </c>
      <c r="C366" t="s">
        <v>98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20</v>
      </c>
      <c r="K366">
        <v>0</v>
      </c>
      <c r="L366">
        <v>0</v>
      </c>
      <c r="M366">
        <v>0</v>
      </c>
      <c r="N366">
        <v>0</v>
      </c>
      <c r="O366">
        <v>11</v>
      </c>
      <c r="P366">
        <v>0</v>
      </c>
      <c r="Q366">
        <v>0</v>
      </c>
      <c r="R366">
        <v>0</v>
      </c>
      <c r="S366">
        <v>0</v>
      </c>
      <c r="T366" t="s">
        <v>275</v>
      </c>
      <c r="U366">
        <v>0</v>
      </c>
      <c r="V366">
        <v>10</v>
      </c>
      <c r="W366">
        <v>0</v>
      </c>
      <c r="X366">
        <v>0</v>
      </c>
      <c r="Y366">
        <v>0</v>
      </c>
      <c r="Z366">
        <v>0</v>
      </c>
      <c r="AA366">
        <v>2</v>
      </c>
      <c r="AB366">
        <v>0</v>
      </c>
      <c r="AC366">
        <v>4655</v>
      </c>
      <c r="AD366">
        <v>0</v>
      </c>
      <c r="AE366">
        <v>2</v>
      </c>
      <c r="AF366">
        <v>4</v>
      </c>
      <c r="AG366">
        <v>0</v>
      </c>
      <c r="AH366">
        <v>0</v>
      </c>
      <c r="AI366">
        <v>-1024</v>
      </c>
      <c r="AJ366">
        <v>162</v>
      </c>
      <c r="AK366">
        <v>1186</v>
      </c>
      <c r="AL366">
        <v>45</v>
      </c>
      <c r="AM366" t="b">
        <v>1</v>
      </c>
      <c r="AN366">
        <v>0</v>
      </c>
    </row>
    <row r="367" spans="1:40" x14ac:dyDescent="0.3">
      <c r="A367" t="s">
        <v>222</v>
      </c>
      <c r="B367" t="s">
        <v>41</v>
      </c>
      <c r="C367" t="s">
        <v>54</v>
      </c>
      <c r="D367">
        <v>0.6</v>
      </c>
      <c r="E367">
        <v>0</v>
      </c>
      <c r="F367">
        <v>0</v>
      </c>
      <c r="G367">
        <v>12</v>
      </c>
      <c r="H367">
        <v>1</v>
      </c>
      <c r="I367">
        <v>0.5</v>
      </c>
      <c r="J367">
        <v>385</v>
      </c>
      <c r="K367">
        <v>0</v>
      </c>
      <c r="L367">
        <v>0</v>
      </c>
      <c r="M367">
        <v>0</v>
      </c>
      <c r="N367">
        <v>0</v>
      </c>
      <c r="O367">
        <v>18</v>
      </c>
      <c r="P367">
        <v>0</v>
      </c>
      <c r="Q367">
        <v>0</v>
      </c>
      <c r="R367">
        <v>0.6</v>
      </c>
      <c r="S367">
        <v>5.6</v>
      </c>
      <c r="T367" t="s">
        <v>277</v>
      </c>
      <c r="U367">
        <v>90</v>
      </c>
      <c r="V367">
        <v>19</v>
      </c>
      <c r="W367">
        <v>0</v>
      </c>
      <c r="X367">
        <v>0</v>
      </c>
      <c r="Y367">
        <v>0</v>
      </c>
      <c r="Z367">
        <v>0</v>
      </c>
      <c r="AA367">
        <v>2</v>
      </c>
      <c r="AB367">
        <v>0</v>
      </c>
      <c r="AC367">
        <v>11158</v>
      </c>
      <c r="AD367">
        <v>0</v>
      </c>
      <c r="AE367">
        <v>0</v>
      </c>
      <c r="AF367">
        <v>1</v>
      </c>
      <c r="AG367">
        <v>0</v>
      </c>
      <c r="AH367">
        <v>5</v>
      </c>
      <c r="AI367">
        <v>-1144</v>
      </c>
      <c r="AJ367">
        <v>289</v>
      </c>
      <c r="AK367">
        <v>1433</v>
      </c>
      <c r="AL367">
        <v>45</v>
      </c>
      <c r="AM367" t="b">
        <v>1</v>
      </c>
      <c r="AN367">
        <v>1</v>
      </c>
    </row>
    <row r="368" spans="1:40" x14ac:dyDescent="0.3">
      <c r="A368" t="s">
        <v>223</v>
      </c>
      <c r="B368" t="s">
        <v>41</v>
      </c>
      <c r="C368" t="s">
        <v>51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498</v>
      </c>
      <c r="K368">
        <v>0</v>
      </c>
      <c r="L368">
        <v>0</v>
      </c>
      <c r="M368">
        <v>0</v>
      </c>
      <c r="N368">
        <v>0</v>
      </c>
      <c r="O368">
        <v>16</v>
      </c>
      <c r="P368">
        <v>0</v>
      </c>
      <c r="Q368">
        <v>0</v>
      </c>
      <c r="R368">
        <v>0</v>
      </c>
      <c r="S368">
        <v>0</v>
      </c>
      <c r="T368" t="s">
        <v>278</v>
      </c>
      <c r="U368">
        <v>0</v>
      </c>
      <c r="V368">
        <v>7</v>
      </c>
      <c r="W368">
        <v>0</v>
      </c>
      <c r="X368">
        <v>0</v>
      </c>
      <c r="Y368">
        <v>0</v>
      </c>
      <c r="Z368">
        <v>0</v>
      </c>
      <c r="AA368">
        <v>2</v>
      </c>
      <c r="AB368">
        <v>0</v>
      </c>
      <c r="AC368">
        <v>1014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-246</v>
      </c>
      <c r="AJ368">
        <v>0</v>
      </c>
      <c r="AK368">
        <v>246</v>
      </c>
      <c r="AL368">
        <v>40</v>
      </c>
      <c r="AM368" t="b">
        <v>1</v>
      </c>
      <c r="AN368">
        <v>0</v>
      </c>
    </row>
    <row r="369" spans="1:40" x14ac:dyDescent="0.3">
      <c r="A369" t="s">
        <v>224</v>
      </c>
      <c r="B369" t="s">
        <v>41</v>
      </c>
      <c r="C369" t="s">
        <v>42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351</v>
      </c>
      <c r="K369">
        <v>0</v>
      </c>
      <c r="L369">
        <v>0</v>
      </c>
      <c r="M369">
        <v>0</v>
      </c>
      <c r="N369">
        <v>0</v>
      </c>
      <c r="O369">
        <v>14</v>
      </c>
      <c r="P369">
        <v>0</v>
      </c>
      <c r="Q369">
        <v>0</v>
      </c>
      <c r="R369">
        <v>0</v>
      </c>
      <c r="S369">
        <v>0</v>
      </c>
      <c r="T369" t="s">
        <v>275</v>
      </c>
      <c r="U369">
        <v>0</v>
      </c>
      <c r="V369">
        <v>5</v>
      </c>
      <c r="W369">
        <v>0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4559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-1874</v>
      </c>
      <c r="AJ369">
        <v>39</v>
      </c>
      <c r="AK369">
        <v>1913</v>
      </c>
      <c r="AL369">
        <v>44</v>
      </c>
      <c r="AM369" t="b">
        <v>0</v>
      </c>
      <c r="AN369">
        <v>0</v>
      </c>
    </row>
    <row r="370" spans="1:40" x14ac:dyDescent="0.3">
      <c r="A370" t="s">
        <v>225</v>
      </c>
      <c r="B370" t="s">
        <v>41</v>
      </c>
      <c r="C370" t="s">
        <v>68</v>
      </c>
      <c r="D370">
        <v>2</v>
      </c>
      <c r="E370">
        <v>0</v>
      </c>
      <c r="F370">
        <v>0</v>
      </c>
      <c r="G370">
        <v>14</v>
      </c>
      <c r="H370">
        <v>0</v>
      </c>
      <c r="I370">
        <v>65.8</v>
      </c>
      <c r="J370">
        <v>457</v>
      </c>
      <c r="K370">
        <v>0</v>
      </c>
      <c r="L370">
        <v>0</v>
      </c>
      <c r="M370">
        <v>0</v>
      </c>
      <c r="N370">
        <v>0</v>
      </c>
      <c r="O370">
        <v>18</v>
      </c>
      <c r="P370">
        <v>1</v>
      </c>
      <c r="Q370">
        <v>0</v>
      </c>
      <c r="R370">
        <v>8.1</v>
      </c>
      <c r="S370">
        <v>14.6</v>
      </c>
      <c r="T370" t="s">
        <v>277</v>
      </c>
      <c r="U370">
        <v>90</v>
      </c>
      <c r="V370">
        <v>16</v>
      </c>
      <c r="W370">
        <v>0</v>
      </c>
      <c r="X370">
        <v>0</v>
      </c>
      <c r="Y370">
        <v>0</v>
      </c>
      <c r="Z370">
        <v>0</v>
      </c>
      <c r="AA370">
        <v>2</v>
      </c>
      <c r="AB370">
        <v>0</v>
      </c>
      <c r="AC370">
        <v>320890</v>
      </c>
      <c r="AD370">
        <v>0</v>
      </c>
      <c r="AE370">
        <v>0</v>
      </c>
      <c r="AF370">
        <v>1</v>
      </c>
      <c r="AG370">
        <v>1</v>
      </c>
      <c r="AH370">
        <v>2</v>
      </c>
      <c r="AI370">
        <v>21509</v>
      </c>
      <c r="AJ370">
        <v>45044</v>
      </c>
      <c r="AK370">
        <v>23535</v>
      </c>
      <c r="AL370">
        <v>50</v>
      </c>
      <c r="AM370" t="b">
        <v>0</v>
      </c>
      <c r="AN370">
        <v>0</v>
      </c>
    </row>
    <row r="371" spans="1:40" x14ac:dyDescent="0.3">
      <c r="A371" t="s">
        <v>226</v>
      </c>
      <c r="B371" t="s">
        <v>41</v>
      </c>
      <c r="C371" t="s">
        <v>51</v>
      </c>
      <c r="D371">
        <v>2.5</v>
      </c>
      <c r="E371">
        <v>0</v>
      </c>
      <c r="F371">
        <v>0</v>
      </c>
      <c r="G371">
        <v>11</v>
      </c>
      <c r="H371">
        <v>0</v>
      </c>
      <c r="I371">
        <v>7.8</v>
      </c>
      <c r="J371">
        <v>284</v>
      </c>
      <c r="K371">
        <v>0</v>
      </c>
      <c r="L371">
        <v>0</v>
      </c>
      <c r="M371">
        <v>0</v>
      </c>
      <c r="N371">
        <v>0</v>
      </c>
      <c r="O371">
        <v>16</v>
      </c>
      <c r="P371">
        <v>1</v>
      </c>
      <c r="Q371">
        <v>0</v>
      </c>
      <c r="R371">
        <v>3.7</v>
      </c>
      <c r="S371">
        <v>7</v>
      </c>
      <c r="T371" t="s">
        <v>278</v>
      </c>
      <c r="U371">
        <v>62</v>
      </c>
      <c r="V371">
        <v>7</v>
      </c>
      <c r="W371">
        <v>0</v>
      </c>
      <c r="X371">
        <v>0</v>
      </c>
      <c r="Y371">
        <v>0</v>
      </c>
      <c r="Z371">
        <v>0</v>
      </c>
      <c r="AA371">
        <v>2</v>
      </c>
      <c r="AB371">
        <v>0</v>
      </c>
      <c r="AC371">
        <v>1040307</v>
      </c>
      <c r="AD371">
        <v>0</v>
      </c>
      <c r="AE371">
        <v>1</v>
      </c>
      <c r="AF371">
        <v>1</v>
      </c>
      <c r="AG371">
        <v>22</v>
      </c>
      <c r="AH371">
        <v>2</v>
      </c>
      <c r="AI371">
        <v>-52378</v>
      </c>
      <c r="AJ371">
        <v>37842</v>
      </c>
      <c r="AK371">
        <v>90220</v>
      </c>
      <c r="AL371">
        <v>70</v>
      </c>
      <c r="AM371" t="b">
        <v>1</v>
      </c>
      <c r="AN371">
        <v>0</v>
      </c>
    </row>
    <row r="372" spans="1:40" x14ac:dyDescent="0.3">
      <c r="A372" t="s">
        <v>227</v>
      </c>
      <c r="B372" t="s">
        <v>41</v>
      </c>
      <c r="C372" t="s">
        <v>74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129</v>
      </c>
      <c r="K372">
        <v>0</v>
      </c>
      <c r="L372">
        <v>0</v>
      </c>
      <c r="M372">
        <v>0</v>
      </c>
      <c r="N372">
        <v>0</v>
      </c>
      <c r="O372">
        <v>15</v>
      </c>
      <c r="P372">
        <v>0</v>
      </c>
      <c r="Q372">
        <v>0</v>
      </c>
      <c r="R372">
        <v>0</v>
      </c>
      <c r="S372">
        <v>0</v>
      </c>
      <c r="T372" t="s">
        <v>276</v>
      </c>
      <c r="U372">
        <v>0</v>
      </c>
      <c r="V372">
        <v>18</v>
      </c>
      <c r="W372">
        <v>0</v>
      </c>
      <c r="X372">
        <v>0</v>
      </c>
      <c r="Y372">
        <v>0</v>
      </c>
      <c r="Z372">
        <v>0</v>
      </c>
      <c r="AA372">
        <v>2</v>
      </c>
      <c r="AB372">
        <v>0</v>
      </c>
      <c r="AC372">
        <v>215295</v>
      </c>
      <c r="AD372">
        <v>0</v>
      </c>
      <c r="AE372">
        <v>2</v>
      </c>
      <c r="AF372">
        <v>2</v>
      </c>
      <c r="AG372">
        <v>0</v>
      </c>
      <c r="AH372">
        <v>0</v>
      </c>
      <c r="AI372">
        <v>-92106</v>
      </c>
      <c r="AJ372">
        <v>2879</v>
      </c>
      <c r="AK372">
        <v>94985</v>
      </c>
      <c r="AL372">
        <v>54</v>
      </c>
      <c r="AM372" t="b">
        <v>1</v>
      </c>
      <c r="AN372">
        <v>0</v>
      </c>
    </row>
    <row r="373" spans="1:40" x14ac:dyDescent="0.3">
      <c r="A373" t="s">
        <v>228</v>
      </c>
      <c r="B373" t="s">
        <v>41</v>
      </c>
      <c r="C373" t="s">
        <v>60</v>
      </c>
      <c r="D373">
        <v>0.8</v>
      </c>
      <c r="E373">
        <v>0</v>
      </c>
      <c r="F373">
        <v>0</v>
      </c>
      <c r="G373">
        <v>4</v>
      </c>
      <c r="H373">
        <v>0</v>
      </c>
      <c r="I373">
        <v>0.1</v>
      </c>
      <c r="J373">
        <v>482</v>
      </c>
      <c r="K373">
        <v>0</v>
      </c>
      <c r="L373">
        <v>0</v>
      </c>
      <c r="M373">
        <v>0</v>
      </c>
      <c r="N373">
        <v>0</v>
      </c>
      <c r="O373">
        <v>20</v>
      </c>
      <c r="P373">
        <v>0</v>
      </c>
      <c r="Q373">
        <v>0</v>
      </c>
      <c r="R373">
        <v>0</v>
      </c>
      <c r="S373">
        <v>0.2</v>
      </c>
      <c r="T373" t="s">
        <v>275</v>
      </c>
      <c r="U373">
        <v>12</v>
      </c>
      <c r="V373">
        <v>9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2396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-411</v>
      </c>
      <c r="AJ373">
        <v>132</v>
      </c>
      <c r="AK373">
        <v>543</v>
      </c>
      <c r="AL373">
        <v>50</v>
      </c>
      <c r="AM373" t="b">
        <v>1</v>
      </c>
      <c r="AN373">
        <v>0</v>
      </c>
    </row>
    <row r="374" spans="1:40" x14ac:dyDescent="0.3">
      <c r="A374" t="s">
        <v>229</v>
      </c>
      <c r="B374" t="s">
        <v>41</v>
      </c>
      <c r="C374" t="s">
        <v>91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38</v>
      </c>
      <c r="K374">
        <v>0</v>
      </c>
      <c r="L374">
        <v>0</v>
      </c>
      <c r="M374">
        <v>0</v>
      </c>
      <c r="N374">
        <v>0</v>
      </c>
      <c r="O374">
        <v>12</v>
      </c>
      <c r="P374">
        <v>0</v>
      </c>
      <c r="Q374">
        <v>0</v>
      </c>
      <c r="R374">
        <v>0</v>
      </c>
      <c r="S374">
        <v>0</v>
      </c>
      <c r="T374" t="s">
        <v>280</v>
      </c>
      <c r="U374">
        <v>0</v>
      </c>
      <c r="V374">
        <v>8</v>
      </c>
      <c r="W374">
        <v>0</v>
      </c>
      <c r="X374">
        <v>0</v>
      </c>
      <c r="Y374">
        <v>0</v>
      </c>
      <c r="Z374">
        <v>0</v>
      </c>
      <c r="AA374">
        <v>2</v>
      </c>
      <c r="AB374">
        <v>0</v>
      </c>
      <c r="AC374">
        <v>2463</v>
      </c>
      <c r="AD374">
        <v>0</v>
      </c>
      <c r="AE374">
        <v>1</v>
      </c>
      <c r="AF374">
        <v>2</v>
      </c>
      <c r="AG374">
        <v>0</v>
      </c>
      <c r="AH374">
        <v>0</v>
      </c>
      <c r="AI374">
        <v>-1303</v>
      </c>
      <c r="AJ374">
        <v>24</v>
      </c>
      <c r="AK374">
        <v>1327</v>
      </c>
      <c r="AL374">
        <v>45</v>
      </c>
      <c r="AM374" t="b">
        <v>1</v>
      </c>
      <c r="AN374">
        <v>0</v>
      </c>
    </row>
    <row r="375" spans="1:40" x14ac:dyDescent="0.3">
      <c r="A375" t="s">
        <v>230</v>
      </c>
      <c r="B375" t="s">
        <v>41</v>
      </c>
      <c r="C375" t="s">
        <v>87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193</v>
      </c>
      <c r="K375">
        <v>0</v>
      </c>
      <c r="L375">
        <v>0</v>
      </c>
      <c r="M375">
        <v>0</v>
      </c>
      <c r="N375">
        <v>0</v>
      </c>
      <c r="O375">
        <v>12</v>
      </c>
      <c r="P375">
        <v>0</v>
      </c>
      <c r="Q375">
        <v>0</v>
      </c>
      <c r="R375">
        <v>0</v>
      </c>
      <c r="S375">
        <v>0</v>
      </c>
      <c r="T375" t="s">
        <v>280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8798</v>
      </c>
      <c r="AD375">
        <v>0</v>
      </c>
      <c r="AE375">
        <v>1</v>
      </c>
      <c r="AF375">
        <v>2</v>
      </c>
      <c r="AG375">
        <v>0</v>
      </c>
      <c r="AH375">
        <v>0</v>
      </c>
      <c r="AI375">
        <v>-5015</v>
      </c>
      <c r="AJ375">
        <v>345</v>
      </c>
      <c r="AK375">
        <v>5360</v>
      </c>
      <c r="AL375">
        <v>44</v>
      </c>
      <c r="AM375" t="b">
        <v>0</v>
      </c>
      <c r="AN375">
        <v>0</v>
      </c>
    </row>
    <row r="376" spans="1:40" x14ac:dyDescent="0.3">
      <c r="A376" t="s">
        <v>231</v>
      </c>
      <c r="B376" t="s">
        <v>41</v>
      </c>
      <c r="C376" t="s">
        <v>109</v>
      </c>
      <c r="D376">
        <v>1</v>
      </c>
      <c r="E376">
        <v>0</v>
      </c>
      <c r="F376">
        <v>0</v>
      </c>
      <c r="G376">
        <v>12</v>
      </c>
      <c r="H376">
        <v>0</v>
      </c>
      <c r="I376">
        <v>31.6</v>
      </c>
      <c r="J376">
        <v>342</v>
      </c>
      <c r="K376">
        <v>0</v>
      </c>
      <c r="L376">
        <v>0</v>
      </c>
      <c r="M376">
        <v>0</v>
      </c>
      <c r="N376">
        <v>0</v>
      </c>
      <c r="O376">
        <v>13</v>
      </c>
      <c r="P376">
        <v>4</v>
      </c>
      <c r="Q376">
        <v>0</v>
      </c>
      <c r="R376">
        <v>7.1</v>
      </c>
      <c r="S376">
        <v>16.2</v>
      </c>
      <c r="T376" t="s">
        <v>279</v>
      </c>
      <c r="U376">
        <v>90</v>
      </c>
      <c r="V376">
        <v>4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372455</v>
      </c>
      <c r="AD376">
        <v>0</v>
      </c>
      <c r="AE376">
        <v>0</v>
      </c>
      <c r="AF376">
        <v>4</v>
      </c>
      <c r="AG376">
        <v>23</v>
      </c>
      <c r="AH376">
        <v>0</v>
      </c>
      <c r="AI376">
        <v>-20653</v>
      </c>
      <c r="AJ376">
        <v>20532</v>
      </c>
      <c r="AK376">
        <v>41185</v>
      </c>
      <c r="AL376">
        <v>45</v>
      </c>
      <c r="AM376" t="b">
        <v>0</v>
      </c>
      <c r="AN376">
        <v>0</v>
      </c>
    </row>
    <row r="377" spans="1:40" x14ac:dyDescent="0.3">
      <c r="A377" t="s">
        <v>232</v>
      </c>
      <c r="B377" t="s">
        <v>41</v>
      </c>
      <c r="C377" t="s">
        <v>109</v>
      </c>
      <c r="D377">
        <v>0.5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343</v>
      </c>
      <c r="K377">
        <v>0</v>
      </c>
      <c r="L377">
        <v>0</v>
      </c>
      <c r="M377">
        <v>0</v>
      </c>
      <c r="N377">
        <v>0</v>
      </c>
      <c r="O377">
        <v>13</v>
      </c>
      <c r="P377">
        <v>0</v>
      </c>
      <c r="Q377">
        <v>0</v>
      </c>
      <c r="R377">
        <v>0</v>
      </c>
      <c r="S377">
        <v>0</v>
      </c>
      <c r="T377" t="s">
        <v>279</v>
      </c>
      <c r="U377">
        <v>0</v>
      </c>
      <c r="V377">
        <v>4</v>
      </c>
      <c r="W377">
        <v>0</v>
      </c>
      <c r="X377">
        <v>0</v>
      </c>
      <c r="Y377">
        <v>0</v>
      </c>
      <c r="Z377">
        <v>0</v>
      </c>
      <c r="AA377">
        <v>2</v>
      </c>
      <c r="AB377">
        <v>0</v>
      </c>
      <c r="AC377">
        <v>212404</v>
      </c>
      <c r="AD377">
        <v>0</v>
      </c>
      <c r="AE377">
        <v>0</v>
      </c>
      <c r="AF377">
        <v>4</v>
      </c>
      <c r="AG377">
        <v>0</v>
      </c>
      <c r="AH377">
        <v>0</v>
      </c>
      <c r="AI377">
        <v>-12929</v>
      </c>
      <c r="AJ377">
        <v>4650</v>
      </c>
      <c r="AK377">
        <v>17579</v>
      </c>
      <c r="AL377">
        <v>40</v>
      </c>
      <c r="AM377" t="b">
        <v>0</v>
      </c>
      <c r="AN377">
        <v>0</v>
      </c>
    </row>
    <row r="378" spans="1:40" x14ac:dyDescent="0.3">
      <c r="A378" t="s">
        <v>233</v>
      </c>
      <c r="B378" t="s">
        <v>41</v>
      </c>
      <c r="C378" t="s">
        <v>78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419</v>
      </c>
      <c r="K378">
        <v>0</v>
      </c>
      <c r="L378">
        <v>0</v>
      </c>
      <c r="M378">
        <v>0</v>
      </c>
      <c r="N378">
        <v>0</v>
      </c>
      <c r="O378">
        <v>19</v>
      </c>
      <c r="P378">
        <v>0</v>
      </c>
      <c r="Q378">
        <v>0</v>
      </c>
      <c r="R378">
        <v>0</v>
      </c>
      <c r="S378">
        <v>0</v>
      </c>
      <c r="T378" t="s">
        <v>275</v>
      </c>
      <c r="U378">
        <v>0</v>
      </c>
      <c r="V378">
        <v>11</v>
      </c>
      <c r="W378">
        <v>0</v>
      </c>
      <c r="X378">
        <v>0</v>
      </c>
      <c r="Y378">
        <v>0</v>
      </c>
      <c r="Z378">
        <v>0</v>
      </c>
      <c r="AA378">
        <v>2</v>
      </c>
      <c r="AB378">
        <v>0</v>
      </c>
      <c r="AC378">
        <v>1745</v>
      </c>
      <c r="AD378">
        <v>0</v>
      </c>
      <c r="AE378">
        <v>2</v>
      </c>
      <c r="AF378">
        <v>2</v>
      </c>
      <c r="AG378">
        <v>0</v>
      </c>
      <c r="AH378">
        <v>0</v>
      </c>
      <c r="AI378">
        <v>-359</v>
      </c>
      <c r="AJ378">
        <v>64</v>
      </c>
      <c r="AK378">
        <v>423</v>
      </c>
      <c r="AL378">
        <v>45</v>
      </c>
      <c r="AM378" t="b">
        <v>1</v>
      </c>
      <c r="AN378">
        <v>0</v>
      </c>
    </row>
    <row r="379" spans="1:40" x14ac:dyDescent="0.3">
      <c r="A379" t="s">
        <v>234</v>
      </c>
      <c r="B379" t="s">
        <v>41</v>
      </c>
      <c r="C379" t="s">
        <v>54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386</v>
      </c>
      <c r="K379">
        <v>0</v>
      </c>
      <c r="L379">
        <v>0</v>
      </c>
      <c r="M379">
        <v>0</v>
      </c>
      <c r="N379">
        <v>0</v>
      </c>
      <c r="O379">
        <v>18</v>
      </c>
      <c r="P379">
        <v>0</v>
      </c>
      <c r="Q379">
        <v>0</v>
      </c>
      <c r="R379">
        <v>0</v>
      </c>
      <c r="S379">
        <v>0</v>
      </c>
      <c r="T379" t="s">
        <v>277</v>
      </c>
      <c r="U379">
        <v>0</v>
      </c>
      <c r="V379">
        <v>19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18221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-5247</v>
      </c>
      <c r="AJ379">
        <v>0</v>
      </c>
      <c r="AK379">
        <v>5247</v>
      </c>
      <c r="AL379">
        <v>40</v>
      </c>
      <c r="AM379" t="b">
        <v>1</v>
      </c>
      <c r="AN379">
        <v>0</v>
      </c>
    </row>
    <row r="380" spans="1:40" x14ac:dyDescent="0.3">
      <c r="A380" t="s">
        <v>235</v>
      </c>
      <c r="B380" t="s">
        <v>41</v>
      </c>
      <c r="C380" t="s">
        <v>80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226</v>
      </c>
      <c r="K380">
        <v>0</v>
      </c>
      <c r="L380">
        <v>0</v>
      </c>
      <c r="M380">
        <v>0</v>
      </c>
      <c r="N380">
        <v>0</v>
      </c>
      <c r="O380">
        <v>19</v>
      </c>
      <c r="P380">
        <v>0</v>
      </c>
      <c r="Q380">
        <v>0</v>
      </c>
      <c r="R380">
        <v>0</v>
      </c>
      <c r="S380">
        <v>0</v>
      </c>
      <c r="T380" t="s">
        <v>275</v>
      </c>
      <c r="U380">
        <v>0</v>
      </c>
      <c r="V380">
        <v>17</v>
      </c>
      <c r="W380">
        <v>0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1309</v>
      </c>
      <c r="AD380">
        <v>0</v>
      </c>
      <c r="AE380">
        <v>2</v>
      </c>
      <c r="AF380">
        <v>2</v>
      </c>
      <c r="AG380">
        <v>0</v>
      </c>
      <c r="AH380">
        <v>0</v>
      </c>
      <c r="AI380">
        <v>-265</v>
      </c>
      <c r="AJ380">
        <v>82</v>
      </c>
      <c r="AK380">
        <v>347</v>
      </c>
      <c r="AL380">
        <v>50</v>
      </c>
      <c r="AM380" t="b">
        <v>0</v>
      </c>
      <c r="AN380">
        <v>0</v>
      </c>
    </row>
    <row r="381" spans="1:40" x14ac:dyDescent="0.3">
      <c r="A381" t="s">
        <v>236</v>
      </c>
      <c r="B381" t="s">
        <v>41</v>
      </c>
      <c r="C381" t="s">
        <v>65</v>
      </c>
      <c r="D381">
        <v>-0.5</v>
      </c>
      <c r="E381">
        <v>0</v>
      </c>
      <c r="F381">
        <v>0</v>
      </c>
      <c r="G381">
        <v>13</v>
      </c>
      <c r="H381">
        <v>0</v>
      </c>
      <c r="I381">
        <v>10</v>
      </c>
      <c r="J381">
        <v>167</v>
      </c>
      <c r="K381">
        <v>0</v>
      </c>
      <c r="L381">
        <v>0</v>
      </c>
      <c r="M381">
        <v>0</v>
      </c>
      <c r="N381">
        <v>0</v>
      </c>
      <c r="O381">
        <v>16</v>
      </c>
      <c r="P381">
        <v>1</v>
      </c>
      <c r="Q381">
        <v>0</v>
      </c>
      <c r="R381">
        <v>4</v>
      </c>
      <c r="S381">
        <v>27.8</v>
      </c>
      <c r="T381" t="s">
        <v>278</v>
      </c>
      <c r="U381">
        <v>90</v>
      </c>
      <c r="V381">
        <v>12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160106</v>
      </c>
      <c r="AD381">
        <v>0</v>
      </c>
      <c r="AE381">
        <v>1</v>
      </c>
      <c r="AF381">
        <v>1</v>
      </c>
      <c r="AG381">
        <v>2</v>
      </c>
      <c r="AH381">
        <v>2</v>
      </c>
      <c r="AI381">
        <v>-21752</v>
      </c>
      <c r="AJ381">
        <v>1278</v>
      </c>
      <c r="AK381">
        <v>23030</v>
      </c>
      <c r="AL381">
        <v>45</v>
      </c>
      <c r="AM381" t="b">
        <v>0</v>
      </c>
      <c r="AN381">
        <v>0</v>
      </c>
    </row>
    <row r="382" spans="1:40" x14ac:dyDescent="0.3">
      <c r="A382" t="s">
        <v>237</v>
      </c>
      <c r="B382" t="s">
        <v>41</v>
      </c>
      <c r="C382" t="s">
        <v>63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522</v>
      </c>
      <c r="K382">
        <v>0</v>
      </c>
      <c r="L382">
        <v>0</v>
      </c>
      <c r="M382">
        <v>0</v>
      </c>
      <c r="N382">
        <v>0</v>
      </c>
      <c r="O382">
        <v>15</v>
      </c>
      <c r="P382">
        <v>0</v>
      </c>
      <c r="Q382">
        <v>0</v>
      </c>
      <c r="R382">
        <v>0</v>
      </c>
      <c r="S382">
        <v>0</v>
      </c>
      <c r="T382" t="s">
        <v>276</v>
      </c>
      <c r="U382">
        <v>0</v>
      </c>
      <c r="V382">
        <v>6</v>
      </c>
      <c r="W382">
        <v>0</v>
      </c>
      <c r="X382">
        <v>0</v>
      </c>
      <c r="Y382">
        <v>0</v>
      </c>
      <c r="Z382">
        <v>0</v>
      </c>
      <c r="AA382">
        <v>2</v>
      </c>
      <c r="AB382">
        <v>0</v>
      </c>
      <c r="AC382">
        <v>49980</v>
      </c>
      <c r="AD382">
        <v>0</v>
      </c>
      <c r="AE382">
        <v>2</v>
      </c>
      <c r="AF382">
        <v>2</v>
      </c>
      <c r="AG382">
        <v>0</v>
      </c>
      <c r="AH382">
        <v>0</v>
      </c>
      <c r="AI382">
        <v>-9913</v>
      </c>
      <c r="AJ382">
        <v>1038</v>
      </c>
      <c r="AK382">
        <v>10951</v>
      </c>
      <c r="AL382">
        <v>45</v>
      </c>
      <c r="AM382" t="b">
        <v>0</v>
      </c>
      <c r="AN382">
        <v>0</v>
      </c>
    </row>
    <row r="383" spans="1:40" x14ac:dyDescent="0.3">
      <c r="A383" t="s">
        <v>238</v>
      </c>
      <c r="B383" t="s">
        <v>41</v>
      </c>
      <c r="C383" t="s">
        <v>42</v>
      </c>
      <c r="D383">
        <v>6.5</v>
      </c>
      <c r="E383">
        <v>0</v>
      </c>
      <c r="F383">
        <v>1</v>
      </c>
      <c r="G383">
        <v>28</v>
      </c>
      <c r="H383">
        <v>1</v>
      </c>
      <c r="I383">
        <v>1.7</v>
      </c>
      <c r="J383">
        <v>358</v>
      </c>
      <c r="K383">
        <v>0</v>
      </c>
      <c r="L383">
        <v>0</v>
      </c>
      <c r="M383">
        <v>0</v>
      </c>
      <c r="N383">
        <v>0</v>
      </c>
      <c r="O383">
        <v>14</v>
      </c>
      <c r="P383">
        <v>0</v>
      </c>
      <c r="Q383">
        <v>0</v>
      </c>
      <c r="R383">
        <v>2.8</v>
      </c>
      <c r="S383">
        <v>21.8</v>
      </c>
      <c r="T383" t="s">
        <v>275</v>
      </c>
      <c r="U383">
        <v>90</v>
      </c>
      <c r="V383">
        <v>5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110863</v>
      </c>
      <c r="AD383">
        <v>0</v>
      </c>
      <c r="AE383">
        <v>0</v>
      </c>
      <c r="AF383">
        <v>0</v>
      </c>
      <c r="AG383">
        <v>4</v>
      </c>
      <c r="AH383">
        <v>7</v>
      </c>
      <c r="AI383">
        <v>8464</v>
      </c>
      <c r="AJ383">
        <v>14468</v>
      </c>
      <c r="AK383">
        <v>6004</v>
      </c>
      <c r="AL383">
        <v>45</v>
      </c>
      <c r="AM383" t="b">
        <v>0</v>
      </c>
      <c r="AN383">
        <v>0</v>
      </c>
    </row>
    <row r="384" spans="1:40" x14ac:dyDescent="0.3">
      <c r="A384" t="s">
        <v>239</v>
      </c>
      <c r="B384" t="s">
        <v>41</v>
      </c>
      <c r="C384" t="s">
        <v>80</v>
      </c>
      <c r="D384">
        <v>1</v>
      </c>
      <c r="E384">
        <v>0</v>
      </c>
      <c r="F384">
        <v>0</v>
      </c>
      <c r="G384">
        <v>16</v>
      </c>
      <c r="H384">
        <v>0</v>
      </c>
      <c r="I384">
        <v>0.3</v>
      </c>
      <c r="J384">
        <v>228</v>
      </c>
      <c r="K384">
        <v>0</v>
      </c>
      <c r="L384">
        <v>0</v>
      </c>
      <c r="M384">
        <v>0</v>
      </c>
      <c r="N384">
        <v>0</v>
      </c>
      <c r="O384">
        <v>19</v>
      </c>
      <c r="P384">
        <v>2</v>
      </c>
      <c r="Q384">
        <v>0</v>
      </c>
      <c r="R384">
        <v>1.4</v>
      </c>
      <c r="S384">
        <v>12.4</v>
      </c>
      <c r="T384" t="s">
        <v>275</v>
      </c>
      <c r="U384">
        <v>90</v>
      </c>
      <c r="V384">
        <v>17</v>
      </c>
      <c r="W384">
        <v>0</v>
      </c>
      <c r="X384">
        <v>0</v>
      </c>
      <c r="Y384">
        <v>0</v>
      </c>
      <c r="Z384">
        <v>0</v>
      </c>
      <c r="AA384">
        <v>2</v>
      </c>
      <c r="AB384">
        <v>0</v>
      </c>
      <c r="AC384">
        <v>25427</v>
      </c>
      <c r="AD384">
        <v>0</v>
      </c>
      <c r="AE384">
        <v>2</v>
      </c>
      <c r="AF384">
        <v>2</v>
      </c>
      <c r="AG384">
        <v>1</v>
      </c>
      <c r="AH384">
        <v>1</v>
      </c>
      <c r="AI384">
        <v>-1921</v>
      </c>
      <c r="AJ384">
        <v>1635</v>
      </c>
      <c r="AK384">
        <v>3556</v>
      </c>
      <c r="AL384">
        <v>45</v>
      </c>
      <c r="AM384" t="b">
        <v>0</v>
      </c>
      <c r="AN384">
        <v>0</v>
      </c>
    </row>
    <row r="385" spans="1:40" x14ac:dyDescent="0.3">
      <c r="A385" t="s">
        <v>240</v>
      </c>
      <c r="B385" t="s">
        <v>41</v>
      </c>
      <c r="C385" t="s">
        <v>74</v>
      </c>
      <c r="D385">
        <v>6.5</v>
      </c>
      <c r="E385">
        <v>0</v>
      </c>
      <c r="F385">
        <v>0</v>
      </c>
      <c r="G385">
        <v>29</v>
      </c>
      <c r="H385">
        <v>0</v>
      </c>
      <c r="I385">
        <v>3.2</v>
      </c>
      <c r="J385">
        <v>520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2</v>
      </c>
      <c r="Q385">
        <v>1</v>
      </c>
      <c r="R385">
        <v>7.4</v>
      </c>
      <c r="S385">
        <v>49</v>
      </c>
      <c r="T385" t="s">
        <v>276</v>
      </c>
      <c r="U385">
        <v>90</v>
      </c>
      <c r="V385">
        <v>18</v>
      </c>
      <c r="W385">
        <v>0</v>
      </c>
      <c r="X385">
        <v>0</v>
      </c>
      <c r="Y385">
        <v>0</v>
      </c>
      <c r="Z385">
        <v>0</v>
      </c>
      <c r="AA385">
        <v>2</v>
      </c>
      <c r="AB385">
        <v>0</v>
      </c>
      <c r="AC385">
        <v>921100</v>
      </c>
      <c r="AD385">
        <v>0</v>
      </c>
      <c r="AE385">
        <v>2</v>
      </c>
      <c r="AF385">
        <v>2</v>
      </c>
      <c r="AG385">
        <v>22</v>
      </c>
      <c r="AH385">
        <v>7</v>
      </c>
      <c r="AI385">
        <v>12555</v>
      </c>
      <c r="AJ385">
        <v>74469</v>
      </c>
      <c r="AK385">
        <v>61914</v>
      </c>
      <c r="AL385">
        <v>55</v>
      </c>
      <c r="AM385" t="b">
        <v>1</v>
      </c>
      <c r="AN385">
        <v>0</v>
      </c>
    </row>
    <row r="386" spans="1:40" x14ac:dyDescent="0.3">
      <c r="A386" t="s">
        <v>241</v>
      </c>
      <c r="B386" t="s">
        <v>41</v>
      </c>
      <c r="C386" t="s">
        <v>104</v>
      </c>
      <c r="D386">
        <v>5</v>
      </c>
      <c r="E386">
        <v>0</v>
      </c>
      <c r="F386">
        <v>2</v>
      </c>
      <c r="G386">
        <v>30</v>
      </c>
      <c r="H386">
        <v>1</v>
      </c>
      <c r="I386">
        <v>1.3</v>
      </c>
      <c r="J386">
        <v>109</v>
      </c>
      <c r="K386">
        <v>0</v>
      </c>
      <c r="L386">
        <v>0</v>
      </c>
      <c r="M386">
        <v>0</v>
      </c>
      <c r="N386">
        <v>0</v>
      </c>
      <c r="O386">
        <v>14</v>
      </c>
      <c r="P386">
        <v>0</v>
      </c>
      <c r="Q386">
        <v>0</v>
      </c>
      <c r="R386">
        <v>4</v>
      </c>
      <c r="S386">
        <v>20.2</v>
      </c>
      <c r="T386" t="s">
        <v>275</v>
      </c>
      <c r="U386">
        <v>90</v>
      </c>
      <c r="V386">
        <v>15</v>
      </c>
      <c r="W386">
        <v>0</v>
      </c>
      <c r="X386">
        <v>0</v>
      </c>
      <c r="Y386">
        <v>0</v>
      </c>
      <c r="Z386">
        <v>0</v>
      </c>
      <c r="AA386">
        <v>2</v>
      </c>
      <c r="AB386">
        <v>0</v>
      </c>
      <c r="AC386">
        <v>33596</v>
      </c>
      <c r="AD386">
        <v>0</v>
      </c>
      <c r="AE386">
        <v>0</v>
      </c>
      <c r="AF386">
        <v>0</v>
      </c>
      <c r="AG386">
        <v>18</v>
      </c>
      <c r="AH386">
        <v>8</v>
      </c>
      <c r="AI386">
        <v>1988</v>
      </c>
      <c r="AJ386">
        <v>4222</v>
      </c>
      <c r="AK386">
        <v>2234</v>
      </c>
      <c r="AL386">
        <v>45</v>
      </c>
      <c r="AM386" t="b">
        <v>1</v>
      </c>
      <c r="AN386">
        <v>0</v>
      </c>
    </row>
    <row r="387" spans="1:40" x14ac:dyDescent="0.3">
      <c r="A387" t="s">
        <v>242</v>
      </c>
      <c r="B387" t="s">
        <v>41</v>
      </c>
      <c r="C387" t="s">
        <v>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151</v>
      </c>
      <c r="K387">
        <v>0</v>
      </c>
      <c r="L387">
        <v>0</v>
      </c>
      <c r="M387">
        <v>0</v>
      </c>
      <c r="N387">
        <v>0</v>
      </c>
      <c r="O387">
        <v>15</v>
      </c>
      <c r="P387">
        <v>0</v>
      </c>
      <c r="Q387">
        <v>0</v>
      </c>
      <c r="R387">
        <v>0</v>
      </c>
      <c r="S387">
        <v>0</v>
      </c>
      <c r="T387" t="s">
        <v>276</v>
      </c>
      <c r="U387">
        <v>0</v>
      </c>
      <c r="V387">
        <v>18</v>
      </c>
      <c r="W387">
        <v>0</v>
      </c>
      <c r="X387">
        <v>0</v>
      </c>
      <c r="Y387">
        <v>0</v>
      </c>
      <c r="Z387">
        <v>0</v>
      </c>
      <c r="AA387">
        <v>2</v>
      </c>
      <c r="AB387">
        <v>0</v>
      </c>
      <c r="AC387">
        <v>7979</v>
      </c>
      <c r="AD387">
        <v>0</v>
      </c>
      <c r="AE387">
        <v>2</v>
      </c>
      <c r="AF387">
        <v>2</v>
      </c>
      <c r="AG387">
        <v>0</v>
      </c>
      <c r="AH387">
        <v>0</v>
      </c>
      <c r="AI387">
        <v>-764</v>
      </c>
      <c r="AJ387">
        <v>457</v>
      </c>
      <c r="AK387">
        <v>1221</v>
      </c>
      <c r="AL387">
        <v>45</v>
      </c>
      <c r="AM387" t="b">
        <v>1</v>
      </c>
      <c r="AN387">
        <v>0</v>
      </c>
    </row>
    <row r="388" spans="1:40" x14ac:dyDescent="0.3">
      <c r="A388" t="s">
        <v>243</v>
      </c>
      <c r="B388" t="s">
        <v>41</v>
      </c>
      <c r="C388" t="s">
        <v>91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537</v>
      </c>
      <c r="K388">
        <v>0</v>
      </c>
      <c r="L388">
        <v>0</v>
      </c>
      <c r="M388">
        <v>0</v>
      </c>
      <c r="N388">
        <v>0</v>
      </c>
      <c r="O388">
        <v>12</v>
      </c>
      <c r="P388">
        <v>0</v>
      </c>
      <c r="Q388">
        <v>0</v>
      </c>
      <c r="R388">
        <v>0</v>
      </c>
      <c r="S388">
        <v>0</v>
      </c>
      <c r="T388" t="s">
        <v>280</v>
      </c>
      <c r="U388">
        <v>0</v>
      </c>
      <c r="V388">
        <v>8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13638</v>
      </c>
      <c r="AD388">
        <v>0</v>
      </c>
      <c r="AE388">
        <v>1</v>
      </c>
      <c r="AF388">
        <v>2</v>
      </c>
      <c r="AG388">
        <v>0</v>
      </c>
      <c r="AH388">
        <v>0</v>
      </c>
      <c r="AI388">
        <v>-225</v>
      </c>
      <c r="AJ388">
        <v>1637</v>
      </c>
      <c r="AK388">
        <v>1862</v>
      </c>
      <c r="AL388">
        <v>40</v>
      </c>
      <c r="AM388" t="b">
        <v>1</v>
      </c>
      <c r="AN388">
        <v>0</v>
      </c>
    </row>
    <row r="389" spans="1:40" x14ac:dyDescent="0.3">
      <c r="A389" t="s">
        <v>244</v>
      </c>
      <c r="B389" t="s">
        <v>41</v>
      </c>
      <c r="C389" t="s">
        <v>109</v>
      </c>
      <c r="D389">
        <v>0</v>
      </c>
      <c r="E389">
        <v>0</v>
      </c>
      <c r="F389">
        <v>0</v>
      </c>
      <c r="G389">
        <v>13</v>
      </c>
      <c r="H389">
        <v>0</v>
      </c>
      <c r="I389">
        <v>13.2</v>
      </c>
      <c r="J389">
        <v>330</v>
      </c>
      <c r="K389">
        <v>0</v>
      </c>
      <c r="L389">
        <v>0</v>
      </c>
      <c r="M389">
        <v>0</v>
      </c>
      <c r="N389">
        <v>0</v>
      </c>
      <c r="O389">
        <v>13</v>
      </c>
      <c r="P389">
        <v>4</v>
      </c>
      <c r="Q389">
        <v>0</v>
      </c>
      <c r="R389">
        <v>3.7</v>
      </c>
      <c r="S389">
        <v>24.2</v>
      </c>
      <c r="T389" t="s">
        <v>279</v>
      </c>
      <c r="U389">
        <v>90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2</v>
      </c>
      <c r="AB389">
        <v>0</v>
      </c>
      <c r="AC389">
        <v>82099</v>
      </c>
      <c r="AD389">
        <v>0</v>
      </c>
      <c r="AE389">
        <v>0</v>
      </c>
      <c r="AF389">
        <v>4</v>
      </c>
      <c r="AG389">
        <v>0</v>
      </c>
      <c r="AH389">
        <v>-1</v>
      </c>
      <c r="AI389">
        <v>-12165</v>
      </c>
      <c r="AJ389">
        <v>5120</v>
      </c>
      <c r="AK389">
        <v>17285</v>
      </c>
      <c r="AL389">
        <v>50</v>
      </c>
      <c r="AM389" t="b">
        <v>0</v>
      </c>
      <c r="AN389">
        <v>1</v>
      </c>
    </row>
    <row r="390" spans="1:40" x14ac:dyDescent="0.3">
      <c r="A390" t="s">
        <v>245</v>
      </c>
      <c r="B390" t="s">
        <v>41</v>
      </c>
      <c r="C390" t="s">
        <v>74</v>
      </c>
      <c r="D390">
        <v>4</v>
      </c>
      <c r="E390">
        <v>0</v>
      </c>
      <c r="F390">
        <v>0</v>
      </c>
      <c r="G390">
        <v>3</v>
      </c>
      <c r="H390">
        <v>0</v>
      </c>
      <c r="I390">
        <v>0.3</v>
      </c>
      <c r="J390">
        <v>127</v>
      </c>
      <c r="K390">
        <v>0</v>
      </c>
      <c r="L390">
        <v>0</v>
      </c>
      <c r="M390">
        <v>0</v>
      </c>
      <c r="N390">
        <v>0</v>
      </c>
      <c r="O390">
        <v>15</v>
      </c>
      <c r="P390">
        <v>1</v>
      </c>
      <c r="Q390">
        <v>0</v>
      </c>
      <c r="R390">
        <v>0.3</v>
      </c>
      <c r="S390">
        <v>2.6</v>
      </c>
      <c r="T390" t="s">
        <v>276</v>
      </c>
      <c r="U390">
        <v>17</v>
      </c>
      <c r="V390">
        <v>18</v>
      </c>
      <c r="W390">
        <v>0</v>
      </c>
      <c r="X390">
        <v>0</v>
      </c>
      <c r="Y390">
        <v>0</v>
      </c>
      <c r="Z390">
        <v>0</v>
      </c>
      <c r="AA390">
        <v>2</v>
      </c>
      <c r="AB390">
        <v>0</v>
      </c>
      <c r="AC390">
        <v>187388</v>
      </c>
      <c r="AD390">
        <v>0</v>
      </c>
      <c r="AE390">
        <v>2</v>
      </c>
      <c r="AF390">
        <v>2</v>
      </c>
      <c r="AG390">
        <v>0</v>
      </c>
      <c r="AH390">
        <v>1</v>
      </c>
      <c r="AI390">
        <v>24469</v>
      </c>
      <c r="AJ390">
        <v>39865</v>
      </c>
      <c r="AK390">
        <v>15396</v>
      </c>
      <c r="AL390">
        <v>50</v>
      </c>
      <c r="AM390" t="b">
        <v>1</v>
      </c>
      <c r="AN390">
        <v>0</v>
      </c>
    </row>
    <row r="391" spans="1:40" x14ac:dyDescent="0.3">
      <c r="A391" t="s">
        <v>246</v>
      </c>
      <c r="B391" t="s">
        <v>41</v>
      </c>
      <c r="C391" t="s">
        <v>109</v>
      </c>
      <c r="D391">
        <v>1.5</v>
      </c>
      <c r="E391">
        <v>0</v>
      </c>
      <c r="F391">
        <v>0</v>
      </c>
      <c r="G391">
        <v>4</v>
      </c>
      <c r="H391">
        <v>0</v>
      </c>
      <c r="I391">
        <v>6.8</v>
      </c>
      <c r="J391">
        <v>504</v>
      </c>
      <c r="K391">
        <v>0</v>
      </c>
      <c r="L391">
        <v>0</v>
      </c>
      <c r="M391">
        <v>0</v>
      </c>
      <c r="N391">
        <v>0</v>
      </c>
      <c r="O391">
        <v>13</v>
      </c>
      <c r="P391">
        <v>0</v>
      </c>
      <c r="Q391">
        <v>0</v>
      </c>
      <c r="R391">
        <v>2.4</v>
      </c>
      <c r="S391">
        <v>9.1999999999999993</v>
      </c>
      <c r="T391" t="s">
        <v>279</v>
      </c>
      <c r="U391">
        <v>45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2</v>
      </c>
      <c r="AB391">
        <v>0</v>
      </c>
      <c r="AC391">
        <v>185107</v>
      </c>
      <c r="AD391">
        <v>0</v>
      </c>
      <c r="AE391">
        <v>0</v>
      </c>
      <c r="AF391">
        <v>4</v>
      </c>
      <c r="AG391">
        <v>8</v>
      </c>
      <c r="AH391">
        <v>1</v>
      </c>
      <c r="AI391">
        <v>-23169</v>
      </c>
      <c r="AJ391">
        <v>5832</v>
      </c>
      <c r="AK391">
        <v>29001</v>
      </c>
      <c r="AL391">
        <v>45</v>
      </c>
      <c r="AM391" t="b">
        <v>0</v>
      </c>
      <c r="AN391">
        <v>0</v>
      </c>
    </row>
    <row r="392" spans="1:40" x14ac:dyDescent="0.3">
      <c r="A392" t="s">
        <v>247</v>
      </c>
      <c r="B392" t="s">
        <v>41</v>
      </c>
      <c r="C392" t="s">
        <v>51</v>
      </c>
      <c r="D392">
        <v>1.5</v>
      </c>
      <c r="E392">
        <v>0</v>
      </c>
      <c r="F392">
        <v>0</v>
      </c>
      <c r="G392">
        <v>11</v>
      </c>
      <c r="H392">
        <v>0</v>
      </c>
      <c r="I392">
        <v>1.3</v>
      </c>
      <c r="J392">
        <v>286</v>
      </c>
      <c r="K392">
        <v>0</v>
      </c>
      <c r="L392">
        <v>0</v>
      </c>
      <c r="M392">
        <v>0</v>
      </c>
      <c r="N392">
        <v>0</v>
      </c>
      <c r="O392">
        <v>16</v>
      </c>
      <c r="P392">
        <v>0</v>
      </c>
      <c r="Q392">
        <v>0</v>
      </c>
      <c r="R392">
        <v>1.1000000000000001</v>
      </c>
      <c r="S392">
        <v>9.4</v>
      </c>
      <c r="T392" t="s">
        <v>278</v>
      </c>
      <c r="U392">
        <v>27</v>
      </c>
      <c r="V392">
        <v>7</v>
      </c>
      <c r="W392">
        <v>0</v>
      </c>
      <c r="X392">
        <v>0</v>
      </c>
      <c r="Y392">
        <v>0</v>
      </c>
      <c r="Z392">
        <v>0</v>
      </c>
      <c r="AA392">
        <v>2</v>
      </c>
      <c r="AB392">
        <v>0</v>
      </c>
      <c r="AC392">
        <v>24045</v>
      </c>
      <c r="AD392">
        <v>0</v>
      </c>
      <c r="AE392">
        <v>1</v>
      </c>
      <c r="AF392">
        <v>1</v>
      </c>
      <c r="AG392">
        <v>0</v>
      </c>
      <c r="AH392">
        <v>1</v>
      </c>
      <c r="AI392">
        <v>-1754</v>
      </c>
      <c r="AJ392">
        <v>2329</v>
      </c>
      <c r="AK392">
        <v>4083</v>
      </c>
      <c r="AL392">
        <v>45</v>
      </c>
      <c r="AM392" t="b">
        <v>1</v>
      </c>
      <c r="AN392">
        <v>0</v>
      </c>
    </row>
    <row r="393" spans="1:40" x14ac:dyDescent="0.3">
      <c r="A393" t="s">
        <v>248</v>
      </c>
      <c r="B393" t="s">
        <v>41</v>
      </c>
      <c r="C393" t="s">
        <v>104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544</v>
      </c>
      <c r="K393">
        <v>0</v>
      </c>
      <c r="L393">
        <v>0</v>
      </c>
      <c r="M393">
        <v>0</v>
      </c>
      <c r="N393">
        <v>0</v>
      </c>
      <c r="O393">
        <v>14</v>
      </c>
      <c r="P393">
        <v>0</v>
      </c>
      <c r="Q393">
        <v>0</v>
      </c>
      <c r="R393">
        <v>0</v>
      </c>
      <c r="S393">
        <v>0</v>
      </c>
      <c r="T393" t="s">
        <v>275</v>
      </c>
      <c r="U393">
        <v>0</v>
      </c>
      <c r="V393">
        <v>15</v>
      </c>
      <c r="W393">
        <v>0</v>
      </c>
      <c r="X393">
        <v>0</v>
      </c>
      <c r="Y393">
        <v>0</v>
      </c>
      <c r="Z393">
        <v>0</v>
      </c>
      <c r="AA393">
        <v>2</v>
      </c>
      <c r="AB393">
        <v>0</v>
      </c>
      <c r="AC393">
        <v>24072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2151</v>
      </c>
      <c r="AJ393">
        <v>4090</v>
      </c>
      <c r="AK393">
        <v>1939</v>
      </c>
      <c r="AL393">
        <v>40</v>
      </c>
      <c r="AM393" t="b">
        <v>1</v>
      </c>
      <c r="AN393">
        <v>0</v>
      </c>
    </row>
    <row r="394" spans="1:40" x14ac:dyDescent="0.3">
      <c r="A394" t="s">
        <v>249</v>
      </c>
      <c r="B394" t="s">
        <v>41</v>
      </c>
      <c r="C394" t="s">
        <v>63</v>
      </c>
      <c r="D394">
        <v>2.5</v>
      </c>
      <c r="E394">
        <v>1</v>
      </c>
      <c r="F394">
        <v>0</v>
      </c>
      <c r="G394">
        <v>15</v>
      </c>
      <c r="H394">
        <v>0</v>
      </c>
      <c r="I394">
        <v>28.3</v>
      </c>
      <c r="J394">
        <v>448</v>
      </c>
      <c r="K394">
        <v>0</v>
      </c>
      <c r="L394">
        <v>0</v>
      </c>
      <c r="M394">
        <v>0</v>
      </c>
      <c r="N394">
        <v>0</v>
      </c>
      <c r="O394">
        <v>15</v>
      </c>
      <c r="P394">
        <v>0</v>
      </c>
      <c r="Q394">
        <v>0</v>
      </c>
      <c r="R394">
        <v>4.9000000000000004</v>
      </c>
      <c r="S394">
        <v>20.399999999999999</v>
      </c>
      <c r="T394" t="s">
        <v>276</v>
      </c>
      <c r="U394">
        <v>11</v>
      </c>
      <c r="V394">
        <v>6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1706293</v>
      </c>
      <c r="AD394">
        <v>0</v>
      </c>
      <c r="AE394">
        <v>2</v>
      </c>
      <c r="AF394">
        <v>2</v>
      </c>
      <c r="AG394">
        <v>0</v>
      </c>
      <c r="AH394">
        <v>4</v>
      </c>
      <c r="AI394">
        <v>-356478</v>
      </c>
      <c r="AJ394">
        <v>34461</v>
      </c>
      <c r="AK394">
        <v>390939</v>
      </c>
      <c r="AL394">
        <v>55</v>
      </c>
      <c r="AM394" t="b">
        <v>0</v>
      </c>
      <c r="AN394">
        <v>0</v>
      </c>
    </row>
    <row r="395" spans="1:40" x14ac:dyDescent="0.3">
      <c r="A395" t="s">
        <v>250</v>
      </c>
      <c r="B395" t="s">
        <v>41</v>
      </c>
      <c r="C395" t="s">
        <v>51</v>
      </c>
      <c r="D395">
        <v>2.5</v>
      </c>
      <c r="E395">
        <v>0</v>
      </c>
      <c r="F395">
        <v>0</v>
      </c>
      <c r="G395">
        <v>16</v>
      </c>
      <c r="H395">
        <v>0</v>
      </c>
      <c r="I395">
        <v>1.5</v>
      </c>
      <c r="J395">
        <v>280</v>
      </c>
      <c r="K395">
        <v>0</v>
      </c>
      <c r="L395">
        <v>0</v>
      </c>
      <c r="M395">
        <v>0</v>
      </c>
      <c r="N395">
        <v>0</v>
      </c>
      <c r="O395">
        <v>16</v>
      </c>
      <c r="P395">
        <v>1</v>
      </c>
      <c r="Q395">
        <v>0</v>
      </c>
      <c r="R395">
        <v>1.4</v>
      </c>
      <c r="S395">
        <v>10.199999999999999</v>
      </c>
      <c r="T395" t="s">
        <v>278</v>
      </c>
      <c r="U395">
        <v>90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2</v>
      </c>
      <c r="AB395">
        <v>0</v>
      </c>
      <c r="AC395">
        <v>1291698</v>
      </c>
      <c r="AD395">
        <v>0</v>
      </c>
      <c r="AE395">
        <v>1</v>
      </c>
      <c r="AF395">
        <v>1</v>
      </c>
      <c r="AG395">
        <v>2</v>
      </c>
      <c r="AH395">
        <v>2</v>
      </c>
      <c r="AI395">
        <v>-72994</v>
      </c>
      <c r="AJ395">
        <v>32343</v>
      </c>
      <c r="AK395">
        <v>105337</v>
      </c>
      <c r="AL395">
        <v>65</v>
      </c>
      <c r="AM395" t="b">
        <v>1</v>
      </c>
      <c r="AN395">
        <v>0</v>
      </c>
    </row>
    <row r="396" spans="1:40" x14ac:dyDescent="0.3">
      <c r="A396" t="s">
        <v>251</v>
      </c>
      <c r="B396" t="s">
        <v>41</v>
      </c>
      <c r="C396" t="s">
        <v>87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188</v>
      </c>
      <c r="K396">
        <v>0</v>
      </c>
      <c r="L396">
        <v>0</v>
      </c>
      <c r="M396">
        <v>0</v>
      </c>
      <c r="N396">
        <v>0</v>
      </c>
      <c r="O396">
        <v>12</v>
      </c>
      <c r="P396">
        <v>0</v>
      </c>
      <c r="Q396">
        <v>0</v>
      </c>
      <c r="R396">
        <v>0</v>
      </c>
      <c r="S396">
        <v>0</v>
      </c>
      <c r="T396" t="s">
        <v>280</v>
      </c>
      <c r="U396">
        <v>0</v>
      </c>
      <c r="V396">
        <v>2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14374</v>
      </c>
      <c r="AD396">
        <v>0</v>
      </c>
      <c r="AE396">
        <v>1</v>
      </c>
      <c r="AF396">
        <v>2</v>
      </c>
      <c r="AG396">
        <v>0</v>
      </c>
      <c r="AH396">
        <v>0</v>
      </c>
      <c r="AI396">
        <v>-5522</v>
      </c>
      <c r="AJ396">
        <v>760</v>
      </c>
      <c r="AK396">
        <v>6282</v>
      </c>
      <c r="AL396">
        <v>45</v>
      </c>
      <c r="AM396" t="b">
        <v>0</v>
      </c>
      <c r="AN396">
        <v>0</v>
      </c>
    </row>
    <row r="397" spans="1:40" x14ac:dyDescent="0.3">
      <c r="A397" t="s">
        <v>252</v>
      </c>
      <c r="B397" t="s">
        <v>41</v>
      </c>
      <c r="C397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435</v>
      </c>
      <c r="K397">
        <v>0</v>
      </c>
      <c r="L397">
        <v>0</v>
      </c>
      <c r="M397">
        <v>0</v>
      </c>
      <c r="N397">
        <v>0</v>
      </c>
      <c r="O397">
        <v>15</v>
      </c>
      <c r="P397">
        <v>0</v>
      </c>
      <c r="Q397">
        <v>0</v>
      </c>
      <c r="R397">
        <v>0</v>
      </c>
      <c r="S397">
        <v>0</v>
      </c>
      <c r="T397" t="s">
        <v>276</v>
      </c>
      <c r="U397">
        <v>0</v>
      </c>
      <c r="V397">
        <v>6</v>
      </c>
      <c r="W397">
        <v>0</v>
      </c>
      <c r="X397">
        <v>0</v>
      </c>
      <c r="Y397">
        <v>0</v>
      </c>
      <c r="Z397">
        <v>0</v>
      </c>
      <c r="AA397">
        <v>2</v>
      </c>
      <c r="AB397">
        <v>0</v>
      </c>
      <c r="AC397">
        <v>61215</v>
      </c>
      <c r="AD397">
        <v>0</v>
      </c>
      <c r="AE397">
        <v>2</v>
      </c>
      <c r="AF397">
        <v>2</v>
      </c>
      <c r="AG397">
        <v>0</v>
      </c>
      <c r="AH397">
        <v>0</v>
      </c>
      <c r="AI397">
        <v>-12238</v>
      </c>
      <c r="AJ397">
        <v>1159</v>
      </c>
      <c r="AK397">
        <v>13397</v>
      </c>
      <c r="AL397">
        <v>45</v>
      </c>
      <c r="AM397" t="b">
        <v>0</v>
      </c>
      <c r="AN397">
        <v>0</v>
      </c>
    </row>
    <row r="398" spans="1:40" x14ac:dyDescent="0.3">
      <c r="A398" t="s">
        <v>253</v>
      </c>
      <c r="B398" t="s">
        <v>41</v>
      </c>
      <c r="C398" t="s">
        <v>60</v>
      </c>
      <c r="D398">
        <v>5</v>
      </c>
      <c r="E398">
        <v>0</v>
      </c>
      <c r="F398">
        <v>2</v>
      </c>
      <c r="G398">
        <v>29</v>
      </c>
      <c r="H398">
        <v>1</v>
      </c>
      <c r="I398">
        <v>1</v>
      </c>
      <c r="J398">
        <v>516</v>
      </c>
      <c r="K398">
        <v>0</v>
      </c>
      <c r="L398">
        <v>0</v>
      </c>
      <c r="M398">
        <v>0</v>
      </c>
      <c r="N398">
        <v>0</v>
      </c>
      <c r="O398">
        <v>20</v>
      </c>
      <c r="P398">
        <v>0</v>
      </c>
      <c r="Q398">
        <v>0</v>
      </c>
      <c r="R398">
        <v>1.6</v>
      </c>
      <c r="S398">
        <v>15.2</v>
      </c>
      <c r="T398" t="s">
        <v>275</v>
      </c>
      <c r="U398">
        <v>90</v>
      </c>
      <c r="V398">
        <v>9</v>
      </c>
      <c r="W398">
        <v>0</v>
      </c>
      <c r="X398">
        <v>0</v>
      </c>
      <c r="Y398">
        <v>0</v>
      </c>
      <c r="Z398">
        <v>0</v>
      </c>
      <c r="AA398">
        <v>2</v>
      </c>
      <c r="AB398">
        <v>0</v>
      </c>
      <c r="AC398">
        <v>27057</v>
      </c>
      <c r="AD398">
        <v>0</v>
      </c>
      <c r="AE398">
        <v>0</v>
      </c>
      <c r="AF398">
        <v>0</v>
      </c>
      <c r="AG398">
        <v>0</v>
      </c>
      <c r="AH398">
        <v>8</v>
      </c>
      <c r="AI398">
        <v>-269</v>
      </c>
      <c r="AJ398">
        <v>1647</v>
      </c>
      <c r="AK398">
        <v>1916</v>
      </c>
      <c r="AL398">
        <v>45</v>
      </c>
      <c r="AM398" t="b">
        <v>1</v>
      </c>
      <c r="AN398">
        <v>0</v>
      </c>
    </row>
    <row r="399" spans="1:40" x14ac:dyDescent="0.3">
      <c r="A399" t="s">
        <v>254</v>
      </c>
      <c r="B399" t="s">
        <v>41</v>
      </c>
      <c r="C399" t="s">
        <v>80</v>
      </c>
      <c r="D399">
        <v>3.5</v>
      </c>
      <c r="E399">
        <v>1</v>
      </c>
      <c r="F399">
        <v>2</v>
      </c>
      <c r="G399">
        <v>33</v>
      </c>
      <c r="H399">
        <v>0</v>
      </c>
      <c r="I399">
        <v>11.8</v>
      </c>
      <c r="J399">
        <v>235</v>
      </c>
      <c r="K399">
        <v>0</v>
      </c>
      <c r="L399">
        <v>0</v>
      </c>
      <c r="M399">
        <v>0</v>
      </c>
      <c r="N399">
        <v>0</v>
      </c>
      <c r="O399">
        <v>19</v>
      </c>
      <c r="P399">
        <v>2</v>
      </c>
      <c r="Q399">
        <v>0</v>
      </c>
      <c r="R399">
        <v>7.4</v>
      </c>
      <c r="S399">
        <v>44.4</v>
      </c>
      <c r="T399" t="s">
        <v>275</v>
      </c>
      <c r="U399">
        <v>90</v>
      </c>
      <c r="V399">
        <v>17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9261</v>
      </c>
      <c r="AD399">
        <v>0</v>
      </c>
      <c r="AE399">
        <v>2</v>
      </c>
      <c r="AF399">
        <v>2</v>
      </c>
      <c r="AG399">
        <v>18</v>
      </c>
      <c r="AH399">
        <v>6</v>
      </c>
      <c r="AI399">
        <v>-634</v>
      </c>
      <c r="AJ399">
        <v>697</v>
      </c>
      <c r="AK399">
        <v>1331</v>
      </c>
      <c r="AL399">
        <v>45</v>
      </c>
      <c r="AM399" t="b">
        <v>0</v>
      </c>
      <c r="AN399">
        <v>0</v>
      </c>
    </row>
    <row r="400" spans="1:40" x14ac:dyDescent="0.3">
      <c r="A400" t="s">
        <v>255</v>
      </c>
      <c r="B400" t="s">
        <v>41</v>
      </c>
      <c r="C400" t="s">
        <v>42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367</v>
      </c>
      <c r="K400">
        <v>0</v>
      </c>
      <c r="L400">
        <v>0</v>
      </c>
      <c r="M400">
        <v>0</v>
      </c>
      <c r="N400">
        <v>0</v>
      </c>
      <c r="O400">
        <v>14</v>
      </c>
      <c r="P400">
        <v>0</v>
      </c>
      <c r="Q400">
        <v>0</v>
      </c>
      <c r="R400">
        <v>0</v>
      </c>
      <c r="S400">
        <v>0</v>
      </c>
      <c r="T400" t="s">
        <v>275</v>
      </c>
      <c r="U400">
        <v>0</v>
      </c>
      <c r="V400">
        <v>5</v>
      </c>
      <c r="W400">
        <v>0</v>
      </c>
      <c r="X400">
        <v>0</v>
      </c>
      <c r="Y400">
        <v>0</v>
      </c>
      <c r="Z400">
        <v>0</v>
      </c>
      <c r="AA400">
        <v>2</v>
      </c>
      <c r="AB400">
        <v>0</v>
      </c>
      <c r="AC400">
        <v>137822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11528</v>
      </c>
      <c r="AJ400">
        <v>20105</v>
      </c>
      <c r="AK400">
        <v>8577</v>
      </c>
      <c r="AL400">
        <v>50</v>
      </c>
      <c r="AM400" t="b">
        <v>0</v>
      </c>
      <c r="AN400">
        <v>0</v>
      </c>
    </row>
    <row r="401" spans="1:40" x14ac:dyDescent="0.3">
      <c r="A401" t="s">
        <v>256</v>
      </c>
      <c r="B401" t="s">
        <v>41</v>
      </c>
      <c r="C401" t="s">
        <v>91</v>
      </c>
      <c r="D401">
        <v>0.5</v>
      </c>
      <c r="E401">
        <v>0</v>
      </c>
      <c r="F401">
        <v>0</v>
      </c>
      <c r="G401">
        <v>4</v>
      </c>
      <c r="H401">
        <v>0</v>
      </c>
      <c r="I401">
        <v>0</v>
      </c>
      <c r="J401">
        <v>32</v>
      </c>
      <c r="K401">
        <v>0</v>
      </c>
      <c r="L401">
        <v>0</v>
      </c>
      <c r="M401">
        <v>0</v>
      </c>
      <c r="N401">
        <v>0</v>
      </c>
      <c r="O401">
        <v>12</v>
      </c>
      <c r="P401">
        <v>0</v>
      </c>
      <c r="Q401">
        <v>0</v>
      </c>
      <c r="R401">
        <v>1</v>
      </c>
      <c r="S401">
        <v>10</v>
      </c>
      <c r="T401" t="s">
        <v>280</v>
      </c>
      <c r="U401">
        <v>1</v>
      </c>
      <c r="V401">
        <v>8</v>
      </c>
      <c r="W401">
        <v>0</v>
      </c>
      <c r="X401">
        <v>0</v>
      </c>
      <c r="Y401">
        <v>0</v>
      </c>
      <c r="Z401">
        <v>0</v>
      </c>
      <c r="AA401">
        <v>2</v>
      </c>
      <c r="AB401">
        <v>0</v>
      </c>
      <c r="AC401">
        <v>25480</v>
      </c>
      <c r="AD401">
        <v>0</v>
      </c>
      <c r="AE401">
        <v>1</v>
      </c>
      <c r="AF401">
        <v>2</v>
      </c>
      <c r="AG401">
        <v>0</v>
      </c>
      <c r="AH401">
        <v>1</v>
      </c>
      <c r="AI401">
        <v>-2659</v>
      </c>
      <c r="AJ401">
        <v>1228</v>
      </c>
      <c r="AK401">
        <v>3887</v>
      </c>
      <c r="AL401">
        <v>45</v>
      </c>
      <c r="AM401" t="b">
        <v>1</v>
      </c>
      <c r="AN401">
        <v>0</v>
      </c>
    </row>
    <row r="402" spans="1:40" x14ac:dyDescent="0.3">
      <c r="A402" t="s">
        <v>257</v>
      </c>
      <c r="B402" t="s">
        <v>41</v>
      </c>
      <c r="C402" t="s">
        <v>87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178</v>
      </c>
      <c r="K402">
        <v>0</v>
      </c>
      <c r="L402">
        <v>0</v>
      </c>
      <c r="M402">
        <v>0</v>
      </c>
      <c r="N402">
        <v>0</v>
      </c>
      <c r="O402">
        <v>12</v>
      </c>
      <c r="P402">
        <v>0</v>
      </c>
      <c r="Q402">
        <v>0</v>
      </c>
      <c r="R402">
        <v>0</v>
      </c>
      <c r="S402">
        <v>0</v>
      </c>
      <c r="T402" t="s">
        <v>280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0</v>
      </c>
      <c r="AA402">
        <v>2</v>
      </c>
      <c r="AB402">
        <v>0</v>
      </c>
      <c r="AC402">
        <v>3282</v>
      </c>
      <c r="AD402">
        <v>0</v>
      </c>
      <c r="AE402">
        <v>1</v>
      </c>
      <c r="AF402">
        <v>2</v>
      </c>
      <c r="AG402">
        <v>0</v>
      </c>
      <c r="AH402">
        <v>0</v>
      </c>
      <c r="AI402">
        <v>-579</v>
      </c>
      <c r="AJ402">
        <v>131</v>
      </c>
      <c r="AK402">
        <v>710</v>
      </c>
      <c r="AL402">
        <v>45</v>
      </c>
      <c r="AM402" t="b">
        <v>0</v>
      </c>
      <c r="AN402">
        <v>0</v>
      </c>
    </row>
    <row r="403" spans="1:40" x14ac:dyDescent="0.3">
      <c r="A403" t="s">
        <v>258</v>
      </c>
      <c r="B403" t="s">
        <v>41</v>
      </c>
      <c r="C403" t="s">
        <v>68</v>
      </c>
      <c r="D403">
        <v>2</v>
      </c>
      <c r="E403">
        <v>0</v>
      </c>
      <c r="F403">
        <v>0</v>
      </c>
      <c r="G403">
        <v>7</v>
      </c>
      <c r="H403">
        <v>0</v>
      </c>
      <c r="I403">
        <v>2.6</v>
      </c>
      <c r="J403">
        <v>463</v>
      </c>
      <c r="K403">
        <v>0</v>
      </c>
      <c r="L403">
        <v>0</v>
      </c>
      <c r="M403">
        <v>0</v>
      </c>
      <c r="N403">
        <v>0</v>
      </c>
      <c r="O403">
        <v>18</v>
      </c>
      <c r="P403">
        <v>1</v>
      </c>
      <c r="Q403">
        <v>0</v>
      </c>
      <c r="R403">
        <v>1.6</v>
      </c>
      <c r="S403">
        <v>4.5999999999999996</v>
      </c>
      <c r="T403" t="s">
        <v>277</v>
      </c>
      <c r="U403">
        <v>90</v>
      </c>
      <c r="V403">
        <v>16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111299</v>
      </c>
      <c r="AD403">
        <v>0</v>
      </c>
      <c r="AE403">
        <v>0</v>
      </c>
      <c r="AF403">
        <v>1</v>
      </c>
      <c r="AG403">
        <v>9</v>
      </c>
      <c r="AH403">
        <v>2</v>
      </c>
      <c r="AI403">
        <v>12397</v>
      </c>
      <c r="AJ403">
        <v>20668</v>
      </c>
      <c r="AK403">
        <v>8271</v>
      </c>
      <c r="AL403">
        <v>45</v>
      </c>
      <c r="AM403" t="b">
        <v>0</v>
      </c>
      <c r="AN403">
        <v>0</v>
      </c>
    </row>
    <row r="404" spans="1:40" x14ac:dyDescent="0.3">
      <c r="A404" t="s">
        <v>259</v>
      </c>
      <c r="B404" t="s">
        <v>41</v>
      </c>
      <c r="C404" t="s">
        <v>56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105</v>
      </c>
      <c r="K404">
        <v>0</v>
      </c>
      <c r="L404">
        <v>0</v>
      </c>
      <c r="M404">
        <v>0</v>
      </c>
      <c r="N404">
        <v>0</v>
      </c>
      <c r="O404">
        <v>20</v>
      </c>
      <c r="P404">
        <v>0</v>
      </c>
      <c r="Q404">
        <v>0</v>
      </c>
      <c r="R404">
        <v>0</v>
      </c>
      <c r="S404">
        <v>0</v>
      </c>
      <c r="T404" t="s">
        <v>275</v>
      </c>
      <c r="U404">
        <v>0</v>
      </c>
      <c r="V404">
        <v>20</v>
      </c>
      <c r="W404">
        <v>0</v>
      </c>
      <c r="X404">
        <v>0</v>
      </c>
      <c r="Y404">
        <v>0</v>
      </c>
      <c r="Z404">
        <v>0</v>
      </c>
      <c r="AA404">
        <v>2</v>
      </c>
      <c r="AB404">
        <v>0</v>
      </c>
      <c r="AC404">
        <v>25263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-1534</v>
      </c>
      <c r="AJ404">
        <v>946</v>
      </c>
      <c r="AK404">
        <v>2480</v>
      </c>
      <c r="AL404">
        <v>45</v>
      </c>
      <c r="AM404" t="b">
        <v>0</v>
      </c>
      <c r="AN404">
        <v>0</v>
      </c>
    </row>
    <row r="405" spans="1:40" x14ac:dyDescent="0.3">
      <c r="A405" t="s">
        <v>260</v>
      </c>
      <c r="B405" t="s">
        <v>41</v>
      </c>
      <c r="C405" t="s">
        <v>91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56</v>
      </c>
      <c r="K405">
        <v>0</v>
      </c>
      <c r="L405">
        <v>0</v>
      </c>
      <c r="M405">
        <v>0</v>
      </c>
      <c r="N405">
        <v>0</v>
      </c>
      <c r="O405">
        <v>12</v>
      </c>
      <c r="P405">
        <v>0</v>
      </c>
      <c r="Q405">
        <v>0</v>
      </c>
      <c r="R405">
        <v>0</v>
      </c>
      <c r="S405">
        <v>0</v>
      </c>
      <c r="T405" t="s">
        <v>280</v>
      </c>
      <c r="U405">
        <v>0</v>
      </c>
      <c r="V405">
        <v>8</v>
      </c>
      <c r="W405">
        <v>0</v>
      </c>
      <c r="X405">
        <v>0</v>
      </c>
      <c r="Y405">
        <v>0</v>
      </c>
      <c r="Z405">
        <v>0</v>
      </c>
      <c r="AA405">
        <v>2</v>
      </c>
      <c r="AB405">
        <v>0</v>
      </c>
      <c r="AC405">
        <v>82184</v>
      </c>
      <c r="AD405">
        <v>0</v>
      </c>
      <c r="AE405">
        <v>1</v>
      </c>
      <c r="AF405">
        <v>2</v>
      </c>
      <c r="AG405">
        <v>0</v>
      </c>
      <c r="AH405">
        <v>0</v>
      </c>
      <c r="AI405">
        <v>2084</v>
      </c>
      <c r="AJ405">
        <v>8921</v>
      </c>
      <c r="AK405">
        <v>6837</v>
      </c>
      <c r="AL405">
        <v>40</v>
      </c>
      <c r="AM405" t="b">
        <v>1</v>
      </c>
      <c r="AN405">
        <v>0</v>
      </c>
    </row>
    <row r="406" spans="1:40" x14ac:dyDescent="0.3">
      <c r="A406" t="s">
        <v>261</v>
      </c>
      <c r="B406" t="s">
        <v>41</v>
      </c>
      <c r="C406" t="s">
        <v>80</v>
      </c>
      <c r="D406">
        <v>0.5</v>
      </c>
      <c r="E406">
        <v>0</v>
      </c>
      <c r="F406">
        <v>0</v>
      </c>
      <c r="G406">
        <v>2</v>
      </c>
      <c r="H406">
        <v>0</v>
      </c>
      <c r="I406">
        <v>0.8</v>
      </c>
      <c r="J406">
        <v>244</v>
      </c>
      <c r="K406">
        <v>0</v>
      </c>
      <c r="L406">
        <v>0</v>
      </c>
      <c r="M406">
        <v>0</v>
      </c>
      <c r="N406">
        <v>0</v>
      </c>
      <c r="O406">
        <v>19</v>
      </c>
      <c r="P406">
        <v>2</v>
      </c>
      <c r="Q406">
        <v>0</v>
      </c>
      <c r="R406">
        <v>4.0999999999999996</v>
      </c>
      <c r="S406">
        <v>7.2</v>
      </c>
      <c r="T406" t="s">
        <v>275</v>
      </c>
      <c r="U406">
        <v>90</v>
      </c>
      <c r="V406">
        <v>17</v>
      </c>
      <c r="W406">
        <v>0</v>
      </c>
      <c r="X406">
        <v>0</v>
      </c>
      <c r="Y406">
        <v>0</v>
      </c>
      <c r="Z406">
        <v>0</v>
      </c>
      <c r="AA406">
        <v>2</v>
      </c>
      <c r="AB406">
        <v>0</v>
      </c>
      <c r="AC406">
        <v>50309</v>
      </c>
      <c r="AD406">
        <v>0</v>
      </c>
      <c r="AE406">
        <v>2</v>
      </c>
      <c r="AF406">
        <v>2</v>
      </c>
      <c r="AG406">
        <v>33</v>
      </c>
      <c r="AH406">
        <v>0</v>
      </c>
      <c r="AI406">
        <v>-2594</v>
      </c>
      <c r="AJ406">
        <v>2862</v>
      </c>
      <c r="AK406">
        <v>5456</v>
      </c>
      <c r="AL406">
        <v>50</v>
      </c>
      <c r="AM406" t="b">
        <v>0</v>
      </c>
      <c r="AN406">
        <v>1</v>
      </c>
    </row>
    <row r="407" spans="1:40" x14ac:dyDescent="0.3">
      <c r="A407" t="s">
        <v>262</v>
      </c>
      <c r="B407" t="s">
        <v>41</v>
      </c>
      <c r="C407" t="s">
        <v>109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337</v>
      </c>
      <c r="K407">
        <v>0</v>
      </c>
      <c r="L407">
        <v>0</v>
      </c>
      <c r="M407">
        <v>0</v>
      </c>
      <c r="N407">
        <v>0</v>
      </c>
      <c r="O407">
        <v>13</v>
      </c>
      <c r="P407">
        <v>0</v>
      </c>
      <c r="Q407">
        <v>0</v>
      </c>
      <c r="R407">
        <v>0</v>
      </c>
      <c r="S407">
        <v>0</v>
      </c>
      <c r="T407" t="s">
        <v>279</v>
      </c>
      <c r="U407">
        <v>0</v>
      </c>
      <c r="V407">
        <v>4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17907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-4786</v>
      </c>
      <c r="AJ407">
        <v>578</v>
      </c>
      <c r="AK407">
        <v>5364</v>
      </c>
      <c r="AL407">
        <v>45</v>
      </c>
      <c r="AM407" t="b">
        <v>0</v>
      </c>
      <c r="AN407">
        <v>0</v>
      </c>
    </row>
    <row r="408" spans="1:40" x14ac:dyDescent="0.3">
      <c r="A408" t="s">
        <v>263</v>
      </c>
      <c r="B408" t="s">
        <v>41</v>
      </c>
      <c r="C408" t="s">
        <v>60</v>
      </c>
      <c r="D408">
        <v>4</v>
      </c>
      <c r="E408">
        <v>0</v>
      </c>
      <c r="F408">
        <v>0</v>
      </c>
      <c r="G408">
        <v>24</v>
      </c>
      <c r="H408">
        <v>1</v>
      </c>
      <c r="I408">
        <v>5.0999999999999996</v>
      </c>
      <c r="J408">
        <v>477</v>
      </c>
      <c r="K408">
        <v>0</v>
      </c>
      <c r="L408">
        <v>0</v>
      </c>
      <c r="M408">
        <v>0</v>
      </c>
      <c r="N408">
        <v>0</v>
      </c>
      <c r="O408">
        <v>20</v>
      </c>
      <c r="P408">
        <v>0</v>
      </c>
      <c r="Q408">
        <v>0</v>
      </c>
      <c r="R408">
        <v>4.4000000000000004</v>
      </c>
      <c r="S408">
        <v>17.2</v>
      </c>
      <c r="T408" t="s">
        <v>275</v>
      </c>
      <c r="U408">
        <v>77</v>
      </c>
      <c r="V408">
        <v>9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56591</v>
      </c>
      <c r="AD408">
        <v>0</v>
      </c>
      <c r="AE408">
        <v>0</v>
      </c>
      <c r="AF408">
        <v>0</v>
      </c>
      <c r="AG408">
        <v>22</v>
      </c>
      <c r="AH408">
        <v>6</v>
      </c>
      <c r="AI408">
        <v>-2975</v>
      </c>
      <c r="AJ408">
        <v>2717</v>
      </c>
      <c r="AK408">
        <v>5692</v>
      </c>
      <c r="AL408">
        <v>45</v>
      </c>
      <c r="AM408" t="b">
        <v>1</v>
      </c>
      <c r="AN408">
        <v>0</v>
      </c>
    </row>
    <row r="409" spans="1:40" x14ac:dyDescent="0.3">
      <c r="A409" t="s">
        <v>281</v>
      </c>
      <c r="B409" t="s">
        <v>41</v>
      </c>
      <c r="C409" t="s">
        <v>85</v>
      </c>
      <c r="D409">
        <v>0.4</v>
      </c>
      <c r="E409">
        <v>0</v>
      </c>
      <c r="F409">
        <v>0</v>
      </c>
      <c r="G409">
        <v>3</v>
      </c>
      <c r="H409">
        <v>0</v>
      </c>
      <c r="I409">
        <v>0</v>
      </c>
      <c r="J409">
        <v>576</v>
      </c>
      <c r="K409">
        <v>0</v>
      </c>
      <c r="L409">
        <v>0</v>
      </c>
      <c r="M409">
        <v>0</v>
      </c>
      <c r="N409">
        <v>0</v>
      </c>
      <c r="O409">
        <v>17</v>
      </c>
      <c r="P409">
        <v>0</v>
      </c>
      <c r="Q409">
        <v>0</v>
      </c>
      <c r="R409">
        <v>0.4</v>
      </c>
      <c r="S409">
        <v>3.8</v>
      </c>
      <c r="T409" t="s">
        <v>275</v>
      </c>
      <c r="U409">
        <v>10</v>
      </c>
      <c r="V409">
        <v>13</v>
      </c>
      <c r="W409">
        <v>0</v>
      </c>
      <c r="X409">
        <v>0</v>
      </c>
      <c r="Y409">
        <v>0</v>
      </c>
      <c r="Z409">
        <v>0</v>
      </c>
      <c r="AA409">
        <v>2</v>
      </c>
      <c r="AB409">
        <v>0</v>
      </c>
      <c r="AC409">
        <v>750</v>
      </c>
      <c r="AD409">
        <v>0</v>
      </c>
      <c r="AE409">
        <v>0</v>
      </c>
      <c r="AF409">
        <v>4</v>
      </c>
      <c r="AG409">
        <v>0</v>
      </c>
      <c r="AH409">
        <v>1</v>
      </c>
      <c r="AI409">
        <v>321</v>
      </c>
      <c r="AJ409">
        <v>347</v>
      </c>
      <c r="AK409">
        <v>26</v>
      </c>
      <c r="AL409">
        <v>45</v>
      </c>
      <c r="AM409" t="b">
        <v>0</v>
      </c>
      <c r="AN409">
        <v>0</v>
      </c>
    </row>
    <row r="410" spans="1:40" x14ac:dyDescent="0.3">
      <c r="A410" t="s">
        <v>264</v>
      </c>
      <c r="B410" t="s">
        <v>41</v>
      </c>
      <c r="C410" t="s">
        <v>54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389</v>
      </c>
      <c r="K410">
        <v>0</v>
      </c>
      <c r="L410">
        <v>0</v>
      </c>
      <c r="M410">
        <v>0</v>
      </c>
      <c r="N410">
        <v>0</v>
      </c>
      <c r="O410">
        <v>18</v>
      </c>
      <c r="P410">
        <v>0</v>
      </c>
      <c r="Q410">
        <v>0</v>
      </c>
      <c r="R410">
        <v>0</v>
      </c>
      <c r="S410">
        <v>0</v>
      </c>
      <c r="T410" t="s">
        <v>277</v>
      </c>
      <c r="U410">
        <v>0</v>
      </c>
      <c r="V410">
        <v>19</v>
      </c>
      <c r="W410">
        <v>0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1754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-277</v>
      </c>
      <c r="AJ410">
        <v>0</v>
      </c>
      <c r="AK410">
        <v>277</v>
      </c>
      <c r="AL410">
        <v>40</v>
      </c>
      <c r="AM410" t="b">
        <v>1</v>
      </c>
      <c r="AN410">
        <v>0</v>
      </c>
    </row>
    <row r="411" spans="1:40" x14ac:dyDescent="0.3">
      <c r="A411" t="s">
        <v>265</v>
      </c>
      <c r="B411" t="s">
        <v>41</v>
      </c>
      <c r="C411" t="s">
        <v>78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417</v>
      </c>
      <c r="K411">
        <v>0</v>
      </c>
      <c r="L411">
        <v>0</v>
      </c>
      <c r="M411">
        <v>0</v>
      </c>
      <c r="N411">
        <v>0</v>
      </c>
      <c r="O411">
        <v>19</v>
      </c>
      <c r="P411">
        <v>0</v>
      </c>
      <c r="Q411">
        <v>0</v>
      </c>
      <c r="R411">
        <v>0</v>
      </c>
      <c r="S411">
        <v>0</v>
      </c>
      <c r="T411" t="s">
        <v>275</v>
      </c>
      <c r="U411">
        <v>0</v>
      </c>
      <c r="V411">
        <v>11</v>
      </c>
      <c r="W411">
        <v>0</v>
      </c>
      <c r="X411">
        <v>0</v>
      </c>
      <c r="Y411">
        <v>0</v>
      </c>
      <c r="Z411">
        <v>0</v>
      </c>
      <c r="AA411">
        <v>2</v>
      </c>
      <c r="AB411">
        <v>0</v>
      </c>
      <c r="AC411">
        <v>4663</v>
      </c>
      <c r="AD411">
        <v>0</v>
      </c>
      <c r="AE411">
        <v>2</v>
      </c>
      <c r="AF411">
        <v>2</v>
      </c>
      <c r="AG411">
        <v>0</v>
      </c>
      <c r="AH411">
        <v>0</v>
      </c>
      <c r="AI411">
        <v>-176</v>
      </c>
      <c r="AJ411">
        <v>260</v>
      </c>
      <c r="AK411">
        <v>436</v>
      </c>
      <c r="AL411">
        <v>45</v>
      </c>
      <c r="AM411" t="b">
        <v>1</v>
      </c>
      <c r="AN411">
        <v>0</v>
      </c>
    </row>
    <row r="412" spans="1:40" x14ac:dyDescent="0.3">
      <c r="A412" t="s">
        <v>266</v>
      </c>
      <c r="B412" t="s">
        <v>41</v>
      </c>
      <c r="C412" t="s">
        <v>63</v>
      </c>
      <c r="D412">
        <v>0.1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513</v>
      </c>
      <c r="K412">
        <v>0</v>
      </c>
      <c r="L412">
        <v>0</v>
      </c>
      <c r="M412">
        <v>0</v>
      </c>
      <c r="N412">
        <v>0</v>
      </c>
      <c r="O412">
        <v>15</v>
      </c>
      <c r="P412">
        <v>0</v>
      </c>
      <c r="Q412">
        <v>0</v>
      </c>
      <c r="R412">
        <v>0</v>
      </c>
      <c r="S412">
        <v>0</v>
      </c>
      <c r="T412" t="s">
        <v>276</v>
      </c>
      <c r="U412">
        <v>0</v>
      </c>
      <c r="V412">
        <v>6</v>
      </c>
      <c r="W412">
        <v>0</v>
      </c>
      <c r="X412">
        <v>0</v>
      </c>
      <c r="Y412">
        <v>0</v>
      </c>
      <c r="Z412">
        <v>0</v>
      </c>
      <c r="AA412">
        <v>2</v>
      </c>
      <c r="AB412">
        <v>0</v>
      </c>
      <c r="AC412">
        <v>37088</v>
      </c>
      <c r="AD412">
        <v>0</v>
      </c>
      <c r="AE412">
        <v>2</v>
      </c>
      <c r="AF412">
        <v>2</v>
      </c>
      <c r="AG412">
        <v>0</v>
      </c>
      <c r="AH412">
        <v>0</v>
      </c>
      <c r="AI412">
        <v>-8809</v>
      </c>
      <c r="AJ412">
        <v>1124</v>
      </c>
      <c r="AK412">
        <v>9933</v>
      </c>
      <c r="AL412">
        <v>50</v>
      </c>
      <c r="AM412" t="b">
        <v>0</v>
      </c>
      <c r="AN412">
        <v>0</v>
      </c>
    </row>
    <row r="413" spans="1:40" x14ac:dyDescent="0.3">
      <c r="A413" t="s">
        <v>267</v>
      </c>
      <c r="B413" t="s">
        <v>41</v>
      </c>
      <c r="C413" t="s">
        <v>109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334</v>
      </c>
      <c r="K413">
        <v>0</v>
      </c>
      <c r="L413">
        <v>0</v>
      </c>
      <c r="M413">
        <v>0</v>
      </c>
      <c r="N413">
        <v>0</v>
      </c>
      <c r="O413">
        <v>13</v>
      </c>
      <c r="P413">
        <v>0</v>
      </c>
      <c r="Q413">
        <v>0</v>
      </c>
      <c r="R413">
        <v>0</v>
      </c>
      <c r="S413">
        <v>0</v>
      </c>
      <c r="T413" t="s">
        <v>279</v>
      </c>
      <c r="U413">
        <v>0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4632</v>
      </c>
      <c r="AD413">
        <v>0</v>
      </c>
      <c r="AE413">
        <v>0</v>
      </c>
      <c r="AF413">
        <v>4</v>
      </c>
      <c r="AG413">
        <v>0</v>
      </c>
      <c r="AH413">
        <v>0</v>
      </c>
      <c r="AI413">
        <v>-3848</v>
      </c>
      <c r="AJ413">
        <v>0</v>
      </c>
      <c r="AK413">
        <v>3848</v>
      </c>
      <c r="AL413">
        <v>50</v>
      </c>
      <c r="AM413" t="b">
        <v>0</v>
      </c>
      <c r="AN413">
        <v>0</v>
      </c>
    </row>
    <row r="414" spans="1:40" x14ac:dyDescent="0.3">
      <c r="A414" t="s">
        <v>268</v>
      </c>
      <c r="B414" t="s">
        <v>41</v>
      </c>
      <c r="C414" t="s">
        <v>98</v>
      </c>
      <c r="D414">
        <v>4.5</v>
      </c>
      <c r="E414">
        <v>0</v>
      </c>
      <c r="F414">
        <v>0</v>
      </c>
      <c r="G414">
        <v>12</v>
      </c>
      <c r="H414">
        <v>0</v>
      </c>
      <c r="I414">
        <v>1.8</v>
      </c>
      <c r="J414">
        <v>16</v>
      </c>
      <c r="K414">
        <v>0</v>
      </c>
      <c r="L414">
        <v>0</v>
      </c>
      <c r="M414">
        <v>0</v>
      </c>
      <c r="N414">
        <v>0</v>
      </c>
      <c r="O414">
        <v>11</v>
      </c>
      <c r="P414">
        <v>2</v>
      </c>
      <c r="Q414">
        <v>0</v>
      </c>
      <c r="R414">
        <v>2.1</v>
      </c>
      <c r="S414">
        <v>13.2</v>
      </c>
      <c r="T414" t="s">
        <v>275</v>
      </c>
      <c r="U414">
        <v>90</v>
      </c>
      <c r="V414">
        <v>10</v>
      </c>
      <c r="W414">
        <v>0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756694</v>
      </c>
      <c r="AD414">
        <v>0</v>
      </c>
      <c r="AE414">
        <v>2</v>
      </c>
      <c r="AF414">
        <v>4</v>
      </c>
      <c r="AG414">
        <v>6</v>
      </c>
      <c r="AH414">
        <v>1</v>
      </c>
      <c r="AI414">
        <v>-7155</v>
      </c>
      <c r="AJ414">
        <v>48645</v>
      </c>
      <c r="AK414">
        <v>55800</v>
      </c>
      <c r="AL414">
        <v>50</v>
      </c>
      <c r="AM414" t="b">
        <v>1</v>
      </c>
      <c r="AN414">
        <v>0</v>
      </c>
    </row>
    <row r="415" spans="1:40" x14ac:dyDescent="0.3">
      <c r="A415" t="s">
        <v>269</v>
      </c>
      <c r="B415" t="s">
        <v>41</v>
      </c>
      <c r="C415" t="s">
        <v>74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545</v>
      </c>
      <c r="K415">
        <v>0</v>
      </c>
      <c r="L415">
        <v>0</v>
      </c>
      <c r="M415">
        <v>0</v>
      </c>
      <c r="N415">
        <v>0</v>
      </c>
      <c r="O415">
        <v>15</v>
      </c>
      <c r="P415">
        <v>0</v>
      </c>
      <c r="Q415">
        <v>0</v>
      </c>
      <c r="R415">
        <v>0</v>
      </c>
      <c r="S415">
        <v>0</v>
      </c>
      <c r="T415" t="s">
        <v>276</v>
      </c>
      <c r="U415">
        <v>0</v>
      </c>
      <c r="V415">
        <v>18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40477</v>
      </c>
      <c r="AD415">
        <v>0</v>
      </c>
      <c r="AE415">
        <v>2</v>
      </c>
      <c r="AF415">
        <v>2</v>
      </c>
      <c r="AG415">
        <v>0</v>
      </c>
      <c r="AH415">
        <v>0</v>
      </c>
      <c r="AI415">
        <v>936</v>
      </c>
      <c r="AJ415">
        <v>5456</v>
      </c>
      <c r="AK415">
        <v>4520</v>
      </c>
      <c r="AL415">
        <v>40</v>
      </c>
      <c r="AM415" t="b">
        <v>1</v>
      </c>
      <c r="AN415">
        <v>0</v>
      </c>
    </row>
    <row r="416" spans="1:40" x14ac:dyDescent="0.3">
      <c r="A416" t="s">
        <v>270</v>
      </c>
      <c r="B416" t="s">
        <v>41</v>
      </c>
      <c r="C416" t="s">
        <v>48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92</v>
      </c>
      <c r="K416">
        <v>0</v>
      </c>
      <c r="L416">
        <v>0</v>
      </c>
      <c r="M416">
        <v>0</v>
      </c>
      <c r="N416">
        <v>0</v>
      </c>
      <c r="O416">
        <v>13</v>
      </c>
      <c r="P416">
        <v>0</v>
      </c>
      <c r="Q416">
        <v>0</v>
      </c>
      <c r="R416">
        <v>0</v>
      </c>
      <c r="S416">
        <v>0</v>
      </c>
      <c r="T416" t="s">
        <v>279</v>
      </c>
      <c r="U416">
        <v>0</v>
      </c>
      <c r="V416">
        <v>14</v>
      </c>
      <c r="W416">
        <v>0</v>
      </c>
      <c r="X416">
        <v>0</v>
      </c>
      <c r="Y416">
        <v>0</v>
      </c>
      <c r="Z416">
        <v>0</v>
      </c>
      <c r="AA416">
        <v>2</v>
      </c>
      <c r="AB416">
        <v>0</v>
      </c>
      <c r="AC416">
        <v>2178</v>
      </c>
      <c r="AD416">
        <v>0</v>
      </c>
      <c r="AE416">
        <v>0</v>
      </c>
      <c r="AF416">
        <v>4</v>
      </c>
      <c r="AG416">
        <v>0</v>
      </c>
      <c r="AH416">
        <v>0</v>
      </c>
      <c r="AI416">
        <v>-665</v>
      </c>
      <c r="AJ416">
        <v>18</v>
      </c>
      <c r="AK416">
        <v>683</v>
      </c>
      <c r="AL416">
        <v>45</v>
      </c>
      <c r="AM416" t="b">
        <v>1</v>
      </c>
      <c r="AN416">
        <v>0</v>
      </c>
    </row>
    <row r="417" spans="1:40" x14ac:dyDescent="0.3">
      <c r="A417" t="s">
        <v>271</v>
      </c>
      <c r="B417" t="s">
        <v>41</v>
      </c>
      <c r="C417" t="s">
        <v>45</v>
      </c>
      <c r="D417">
        <v>1.5</v>
      </c>
      <c r="E417">
        <v>1</v>
      </c>
      <c r="F417">
        <v>0</v>
      </c>
      <c r="G417">
        <v>14</v>
      </c>
      <c r="H417">
        <v>0</v>
      </c>
      <c r="I417">
        <v>1.8</v>
      </c>
      <c r="J417">
        <v>268</v>
      </c>
      <c r="K417">
        <v>0</v>
      </c>
      <c r="L417">
        <v>0</v>
      </c>
      <c r="M417">
        <v>0</v>
      </c>
      <c r="N417">
        <v>0</v>
      </c>
      <c r="O417">
        <v>11</v>
      </c>
      <c r="P417">
        <v>4</v>
      </c>
      <c r="Q417">
        <v>0</v>
      </c>
      <c r="R417">
        <v>1.3</v>
      </c>
      <c r="S417">
        <v>9.6</v>
      </c>
      <c r="T417" t="s">
        <v>275</v>
      </c>
      <c r="U417">
        <v>90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123456</v>
      </c>
      <c r="AD417">
        <v>0</v>
      </c>
      <c r="AE417">
        <v>2</v>
      </c>
      <c r="AF417">
        <v>4</v>
      </c>
      <c r="AG417">
        <v>2</v>
      </c>
      <c r="AH417">
        <v>3</v>
      </c>
      <c r="AI417">
        <v>-8455</v>
      </c>
      <c r="AJ417">
        <v>3127</v>
      </c>
      <c r="AK417">
        <v>11582</v>
      </c>
      <c r="AL417">
        <v>45</v>
      </c>
      <c r="AM417" t="b">
        <v>0</v>
      </c>
      <c r="AN417">
        <v>0</v>
      </c>
    </row>
    <row r="418" spans="1:40" x14ac:dyDescent="0.3">
      <c r="A418" t="s">
        <v>272</v>
      </c>
      <c r="B418" t="s">
        <v>41</v>
      </c>
      <c r="C418" t="s">
        <v>45</v>
      </c>
      <c r="D418">
        <v>-0.5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267</v>
      </c>
      <c r="K418">
        <v>0</v>
      </c>
      <c r="L418">
        <v>0</v>
      </c>
      <c r="M418">
        <v>0</v>
      </c>
      <c r="N418">
        <v>0</v>
      </c>
      <c r="O418">
        <v>11</v>
      </c>
      <c r="P418">
        <v>0</v>
      </c>
      <c r="Q418">
        <v>0</v>
      </c>
      <c r="R418">
        <v>0</v>
      </c>
      <c r="S418">
        <v>0</v>
      </c>
      <c r="T418" t="s">
        <v>275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47052</v>
      </c>
      <c r="AD418">
        <v>0</v>
      </c>
      <c r="AE418">
        <v>2</v>
      </c>
      <c r="AF418">
        <v>4</v>
      </c>
      <c r="AG418">
        <v>0</v>
      </c>
      <c r="AH418">
        <v>0</v>
      </c>
      <c r="AI418">
        <v>-7503</v>
      </c>
      <c r="AJ418">
        <v>1430</v>
      </c>
      <c r="AK418">
        <v>8933</v>
      </c>
      <c r="AL418">
        <v>45</v>
      </c>
      <c r="AM418" t="b">
        <v>0</v>
      </c>
      <c r="AN418">
        <v>0</v>
      </c>
    </row>
    <row r="419" spans="1:40" x14ac:dyDescent="0.3">
      <c r="A419" t="s">
        <v>273</v>
      </c>
      <c r="B419" t="s">
        <v>41</v>
      </c>
      <c r="C419" t="s">
        <v>63</v>
      </c>
      <c r="D419">
        <v>4</v>
      </c>
      <c r="E419">
        <v>0</v>
      </c>
      <c r="F419">
        <v>0</v>
      </c>
      <c r="G419">
        <v>-3</v>
      </c>
      <c r="H419">
        <v>0</v>
      </c>
      <c r="I419">
        <v>0.5</v>
      </c>
      <c r="J419">
        <v>436</v>
      </c>
      <c r="K419">
        <v>0</v>
      </c>
      <c r="L419">
        <v>0</v>
      </c>
      <c r="M419">
        <v>0</v>
      </c>
      <c r="N419">
        <v>0</v>
      </c>
      <c r="O419">
        <v>15</v>
      </c>
      <c r="P419">
        <v>1</v>
      </c>
      <c r="Q419">
        <v>0</v>
      </c>
      <c r="R419">
        <v>2.1</v>
      </c>
      <c r="S419">
        <v>3.2</v>
      </c>
      <c r="T419" t="s">
        <v>276</v>
      </c>
      <c r="U419">
        <v>56</v>
      </c>
      <c r="V419">
        <v>6</v>
      </c>
      <c r="W419">
        <v>0</v>
      </c>
      <c r="X419">
        <v>0</v>
      </c>
      <c r="Y419">
        <v>0</v>
      </c>
      <c r="Z419">
        <v>0</v>
      </c>
      <c r="AA419">
        <v>2</v>
      </c>
      <c r="AB419">
        <v>0</v>
      </c>
      <c r="AC419">
        <v>167626</v>
      </c>
      <c r="AD419">
        <v>0</v>
      </c>
      <c r="AE419">
        <v>2</v>
      </c>
      <c r="AF419">
        <v>2</v>
      </c>
      <c r="AG419">
        <v>17</v>
      </c>
      <c r="AH419">
        <v>1</v>
      </c>
      <c r="AI419">
        <v>80745</v>
      </c>
      <c r="AJ419">
        <v>95968</v>
      </c>
      <c r="AK419">
        <v>15223</v>
      </c>
      <c r="AL419">
        <v>45</v>
      </c>
      <c r="AM419" t="b">
        <v>0</v>
      </c>
      <c r="AN419">
        <v>0</v>
      </c>
    </row>
    <row r="420" spans="1:40" x14ac:dyDescent="0.3">
      <c r="A420" t="s">
        <v>274</v>
      </c>
      <c r="B420" t="s">
        <v>41</v>
      </c>
      <c r="C420" t="s">
        <v>91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538</v>
      </c>
      <c r="K420">
        <v>0</v>
      </c>
      <c r="L420">
        <v>0</v>
      </c>
      <c r="M420">
        <v>0</v>
      </c>
      <c r="N420">
        <v>0</v>
      </c>
      <c r="O420">
        <v>12</v>
      </c>
      <c r="P420">
        <v>0</v>
      </c>
      <c r="Q420">
        <v>0</v>
      </c>
      <c r="R420">
        <v>0</v>
      </c>
      <c r="S420">
        <v>0</v>
      </c>
      <c r="T420" t="s">
        <v>280</v>
      </c>
      <c r="U420">
        <v>1</v>
      </c>
      <c r="V420">
        <v>8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12338</v>
      </c>
      <c r="AD420">
        <v>0</v>
      </c>
      <c r="AE420">
        <v>1</v>
      </c>
      <c r="AF420">
        <v>2</v>
      </c>
      <c r="AG420">
        <v>0</v>
      </c>
      <c r="AH420">
        <v>0</v>
      </c>
      <c r="AI420">
        <v>-860</v>
      </c>
      <c r="AJ420">
        <v>1034</v>
      </c>
      <c r="AK420">
        <v>1894</v>
      </c>
      <c r="AL420">
        <v>45</v>
      </c>
      <c r="AM420" t="b">
        <v>1</v>
      </c>
      <c r="AN420">
        <v>1</v>
      </c>
    </row>
    <row r="421" spans="1:40" x14ac:dyDescent="0.3">
      <c r="A421" t="s">
        <v>40</v>
      </c>
      <c r="B421" t="s">
        <v>41</v>
      </c>
      <c r="C421" t="s">
        <v>42</v>
      </c>
      <c r="D421">
        <v>5.7</v>
      </c>
      <c r="E421">
        <v>0</v>
      </c>
      <c r="F421">
        <v>0</v>
      </c>
      <c r="G421">
        <v>9</v>
      </c>
      <c r="H421">
        <v>0</v>
      </c>
      <c r="I421">
        <v>0.2</v>
      </c>
      <c r="J421">
        <v>366</v>
      </c>
      <c r="K421">
        <v>0</v>
      </c>
      <c r="L421">
        <v>0</v>
      </c>
      <c r="M421">
        <v>0</v>
      </c>
      <c r="N421">
        <v>0</v>
      </c>
      <c r="O421">
        <v>28</v>
      </c>
      <c r="P421">
        <v>3</v>
      </c>
      <c r="Q421">
        <v>0</v>
      </c>
      <c r="R421">
        <v>2.5</v>
      </c>
      <c r="S421">
        <v>24.4</v>
      </c>
      <c r="T421" t="s">
        <v>285</v>
      </c>
      <c r="U421">
        <v>90</v>
      </c>
      <c r="V421">
        <v>13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0</v>
      </c>
      <c r="AC421">
        <v>699172</v>
      </c>
      <c r="AD421">
        <v>0</v>
      </c>
      <c r="AE421">
        <v>3</v>
      </c>
      <c r="AF421">
        <v>3</v>
      </c>
      <c r="AG421">
        <v>0</v>
      </c>
      <c r="AH421">
        <v>0</v>
      </c>
      <c r="AI421">
        <v>203883</v>
      </c>
      <c r="AJ421">
        <v>272486</v>
      </c>
      <c r="AK421">
        <v>68603</v>
      </c>
      <c r="AL421">
        <v>46</v>
      </c>
      <c r="AM421" t="b">
        <v>1</v>
      </c>
      <c r="AN421">
        <v>1</v>
      </c>
    </row>
    <row r="422" spans="1:40" x14ac:dyDescent="0.3">
      <c r="A422" t="s">
        <v>44</v>
      </c>
      <c r="B422" t="s">
        <v>41</v>
      </c>
      <c r="C422" t="s">
        <v>45</v>
      </c>
      <c r="D422">
        <v>0.7</v>
      </c>
      <c r="E422">
        <v>0</v>
      </c>
      <c r="F422">
        <v>0</v>
      </c>
      <c r="G422">
        <v>14</v>
      </c>
      <c r="H422">
        <v>0</v>
      </c>
      <c r="I422">
        <v>1.3</v>
      </c>
      <c r="J422">
        <v>249</v>
      </c>
      <c r="K422">
        <v>0</v>
      </c>
      <c r="L422">
        <v>0</v>
      </c>
      <c r="M422">
        <v>0</v>
      </c>
      <c r="N422">
        <v>0</v>
      </c>
      <c r="O422">
        <v>26</v>
      </c>
      <c r="P422">
        <v>2</v>
      </c>
      <c r="Q422">
        <v>0</v>
      </c>
      <c r="R422">
        <v>1.9</v>
      </c>
      <c r="S422">
        <v>18</v>
      </c>
      <c r="T422" t="s">
        <v>282</v>
      </c>
      <c r="U422">
        <v>90</v>
      </c>
      <c r="V422">
        <v>17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0</v>
      </c>
      <c r="AC422">
        <v>29845</v>
      </c>
      <c r="AD422">
        <v>0</v>
      </c>
      <c r="AE422">
        <v>2</v>
      </c>
      <c r="AF422">
        <v>1</v>
      </c>
      <c r="AG422">
        <v>0</v>
      </c>
      <c r="AH422">
        <v>1</v>
      </c>
      <c r="AI422">
        <v>-2081</v>
      </c>
      <c r="AJ422">
        <v>1845</v>
      </c>
      <c r="AK422">
        <v>3926</v>
      </c>
      <c r="AL422">
        <v>45</v>
      </c>
      <c r="AM422" t="b">
        <v>1</v>
      </c>
      <c r="AN422">
        <v>0</v>
      </c>
    </row>
    <row r="423" spans="1:40" x14ac:dyDescent="0.3">
      <c r="A423" t="s">
        <v>47</v>
      </c>
      <c r="B423" t="s">
        <v>41</v>
      </c>
      <c r="C423" t="s">
        <v>48</v>
      </c>
      <c r="D423">
        <v>0.5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540</v>
      </c>
      <c r="K423">
        <v>0</v>
      </c>
      <c r="L423">
        <v>0</v>
      </c>
      <c r="M423">
        <v>0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 t="s">
        <v>282</v>
      </c>
      <c r="U423">
        <v>0</v>
      </c>
      <c r="V423">
        <v>9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0</v>
      </c>
      <c r="AC423">
        <v>28840</v>
      </c>
      <c r="AD423">
        <v>0</v>
      </c>
      <c r="AE423">
        <v>2</v>
      </c>
      <c r="AF423">
        <v>3</v>
      </c>
      <c r="AG423">
        <v>0</v>
      </c>
      <c r="AH423">
        <v>0</v>
      </c>
      <c r="AI423">
        <v>778</v>
      </c>
      <c r="AJ423">
        <v>4165</v>
      </c>
      <c r="AK423">
        <v>3387</v>
      </c>
      <c r="AL423">
        <v>40</v>
      </c>
      <c r="AM423" t="b">
        <v>0</v>
      </c>
      <c r="AN423">
        <v>0</v>
      </c>
    </row>
    <row r="424" spans="1:40" x14ac:dyDescent="0.3">
      <c r="A424" t="s">
        <v>49</v>
      </c>
      <c r="B424" t="s">
        <v>41</v>
      </c>
      <c r="C424" t="s">
        <v>45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272</v>
      </c>
      <c r="K424">
        <v>0</v>
      </c>
      <c r="L424">
        <v>0</v>
      </c>
      <c r="M424">
        <v>0</v>
      </c>
      <c r="N424">
        <v>0</v>
      </c>
      <c r="O424">
        <v>26</v>
      </c>
      <c r="P424">
        <v>0</v>
      </c>
      <c r="Q424">
        <v>0</v>
      </c>
      <c r="R424">
        <v>0</v>
      </c>
      <c r="S424">
        <v>0</v>
      </c>
      <c r="T424" t="s">
        <v>282</v>
      </c>
      <c r="U424">
        <v>0</v>
      </c>
      <c r="V424">
        <v>17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0</v>
      </c>
      <c r="AC424">
        <v>153875</v>
      </c>
      <c r="AD424">
        <v>0</v>
      </c>
      <c r="AE424">
        <v>2</v>
      </c>
      <c r="AF424">
        <v>1</v>
      </c>
      <c r="AG424">
        <v>0</v>
      </c>
      <c r="AH424">
        <v>0</v>
      </c>
      <c r="AI424">
        <v>-9753</v>
      </c>
      <c r="AJ424">
        <v>13245</v>
      </c>
      <c r="AK424">
        <v>22998</v>
      </c>
      <c r="AL424">
        <v>45</v>
      </c>
      <c r="AM424" t="b">
        <v>1</v>
      </c>
      <c r="AN424">
        <v>0</v>
      </c>
    </row>
    <row r="425" spans="1:40" x14ac:dyDescent="0.3">
      <c r="A425" t="s">
        <v>50</v>
      </c>
      <c r="B425" t="s">
        <v>41</v>
      </c>
      <c r="C425" t="s">
        <v>51</v>
      </c>
      <c r="D425">
        <v>1.2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501</v>
      </c>
      <c r="K425">
        <v>0</v>
      </c>
      <c r="L425">
        <v>0</v>
      </c>
      <c r="M425">
        <v>0</v>
      </c>
      <c r="N425">
        <v>0</v>
      </c>
      <c r="O425">
        <v>27</v>
      </c>
      <c r="P425">
        <v>0</v>
      </c>
      <c r="Q425">
        <v>0</v>
      </c>
      <c r="R425">
        <v>0</v>
      </c>
      <c r="S425">
        <v>0</v>
      </c>
      <c r="T425" t="s">
        <v>287</v>
      </c>
      <c r="U425">
        <v>0</v>
      </c>
      <c r="V425">
        <v>14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0</v>
      </c>
      <c r="AC425">
        <v>43288</v>
      </c>
      <c r="AD425">
        <v>0</v>
      </c>
      <c r="AE425">
        <v>1</v>
      </c>
      <c r="AF425">
        <v>2</v>
      </c>
      <c r="AG425">
        <v>0</v>
      </c>
      <c r="AH425">
        <v>0</v>
      </c>
      <c r="AI425">
        <v>11808</v>
      </c>
      <c r="AJ425">
        <v>18654</v>
      </c>
      <c r="AK425">
        <v>6846</v>
      </c>
      <c r="AL425">
        <v>40</v>
      </c>
      <c r="AM425" t="b">
        <v>0</v>
      </c>
      <c r="AN425">
        <v>0</v>
      </c>
    </row>
    <row r="426" spans="1:40" x14ac:dyDescent="0.3">
      <c r="A426" t="s">
        <v>53</v>
      </c>
      <c r="B426" t="s">
        <v>41</v>
      </c>
      <c r="C426" t="s">
        <v>54</v>
      </c>
      <c r="D426">
        <v>-0.5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393</v>
      </c>
      <c r="K426">
        <v>0</v>
      </c>
      <c r="L426">
        <v>0</v>
      </c>
      <c r="M426">
        <v>0</v>
      </c>
      <c r="N426">
        <v>0</v>
      </c>
      <c r="O426">
        <v>23</v>
      </c>
      <c r="P426">
        <v>0</v>
      </c>
      <c r="Q426">
        <v>0</v>
      </c>
      <c r="R426">
        <v>0</v>
      </c>
      <c r="S426">
        <v>0</v>
      </c>
      <c r="T426" t="s">
        <v>282</v>
      </c>
      <c r="U426">
        <v>0</v>
      </c>
      <c r="V426">
        <v>8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0</v>
      </c>
      <c r="AC426">
        <v>4022</v>
      </c>
      <c r="AD426">
        <v>0</v>
      </c>
      <c r="AE426">
        <v>1</v>
      </c>
      <c r="AF426">
        <v>1</v>
      </c>
      <c r="AG426">
        <v>0</v>
      </c>
      <c r="AH426">
        <v>0</v>
      </c>
      <c r="AI426">
        <v>-387</v>
      </c>
      <c r="AJ426">
        <v>177</v>
      </c>
      <c r="AK426">
        <v>564</v>
      </c>
      <c r="AL426">
        <v>44</v>
      </c>
      <c r="AM426" t="b">
        <v>0</v>
      </c>
      <c r="AN426">
        <v>0</v>
      </c>
    </row>
    <row r="427" spans="1:40" x14ac:dyDescent="0.3">
      <c r="A427" t="s">
        <v>55</v>
      </c>
      <c r="B427" t="s">
        <v>41</v>
      </c>
      <c r="C427" t="s">
        <v>56</v>
      </c>
      <c r="D427">
        <v>2.2000000000000002</v>
      </c>
      <c r="E427">
        <v>0</v>
      </c>
      <c r="F427">
        <v>0</v>
      </c>
      <c r="G427">
        <v>10</v>
      </c>
      <c r="H427">
        <v>0</v>
      </c>
      <c r="I427">
        <v>0.3</v>
      </c>
      <c r="J427">
        <v>209</v>
      </c>
      <c r="K427">
        <v>0</v>
      </c>
      <c r="L427">
        <v>0</v>
      </c>
      <c r="M427">
        <v>0</v>
      </c>
      <c r="N427">
        <v>0</v>
      </c>
      <c r="O427">
        <v>24</v>
      </c>
      <c r="P427">
        <v>2</v>
      </c>
      <c r="Q427">
        <v>0</v>
      </c>
      <c r="R427">
        <v>1.7</v>
      </c>
      <c r="S427">
        <v>16.600000000000001</v>
      </c>
      <c r="T427" t="s">
        <v>282</v>
      </c>
      <c r="U427">
        <v>90</v>
      </c>
      <c r="V427">
        <v>4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0</v>
      </c>
      <c r="AC427">
        <v>9071</v>
      </c>
      <c r="AD427">
        <v>0</v>
      </c>
      <c r="AE427">
        <v>2</v>
      </c>
      <c r="AF427">
        <v>3</v>
      </c>
      <c r="AG427">
        <v>0</v>
      </c>
      <c r="AH427">
        <v>1</v>
      </c>
      <c r="AI427">
        <v>475</v>
      </c>
      <c r="AJ427">
        <v>1078</v>
      </c>
      <c r="AK427">
        <v>603</v>
      </c>
      <c r="AL427">
        <v>45</v>
      </c>
      <c r="AM427" t="b">
        <v>1</v>
      </c>
      <c r="AN427">
        <v>0</v>
      </c>
    </row>
    <row r="428" spans="1:40" x14ac:dyDescent="0.3">
      <c r="A428" t="s">
        <v>57</v>
      </c>
      <c r="B428" t="s">
        <v>41</v>
      </c>
      <c r="C428" t="s">
        <v>45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270</v>
      </c>
      <c r="K428">
        <v>0</v>
      </c>
      <c r="L428">
        <v>0</v>
      </c>
      <c r="M428">
        <v>0</v>
      </c>
      <c r="N428">
        <v>0</v>
      </c>
      <c r="O428">
        <v>26</v>
      </c>
      <c r="P428">
        <v>0</v>
      </c>
      <c r="Q428">
        <v>0</v>
      </c>
      <c r="R428">
        <v>0</v>
      </c>
      <c r="S428">
        <v>0</v>
      </c>
      <c r="T428" t="s">
        <v>282</v>
      </c>
      <c r="U428">
        <v>0</v>
      </c>
      <c r="V428">
        <v>17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0</v>
      </c>
      <c r="AC428">
        <v>8472</v>
      </c>
      <c r="AD428">
        <v>0</v>
      </c>
      <c r="AE428">
        <v>2</v>
      </c>
      <c r="AF428">
        <v>1</v>
      </c>
      <c r="AG428">
        <v>0</v>
      </c>
      <c r="AH428">
        <v>0</v>
      </c>
      <c r="AI428">
        <v>-1061</v>
      </c>
      <c r="AJ428">
        <v>194</v>
      </c>
      <c r="AK428">
        <v>1255</v>
      </c>
      <c r="AL428">
        <v>44</v>
      </c>
      <c r="AM428" t="b">
        <v>1</v>
      </c>
      <c r="AN428">
        <v>0</v>
      </c>
    </row>
    <row r="429" spans="1:40" x14ac:dyDescent="0.3">
      <c r="A429" t="s">
        <v>58</v>
      </c>
      <c r="B429" t="s">
        <v>41</v>
      </c>
      <c r="C429" t="s">
        <v>51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290</v>
      </c>
      <c r="K429">
        <v>0</v>
      </c>
      <c r="L429">
        <v>0</v>
      </c>
      <c r="M429">
        <v>0</v>
      </c>
      <c r="N429">
        <v>0</v>
      </c>
      <c r="O429">
        <v>27</v>
      </c>
      <c r="P429">
        <v>0</v>
      </c>
      <c r="Q429">
        <v>0</v>
      </c>
      <c r="R429">
        <v>0</v>
      </c>
      <c r="S429">
        <v>0</v>
      </c>
      <c r="T429" t="s">
        <v>287</v>
      </c>
      <c r="U429">
        <v>0</v>
      </c>
      <c r="V429">
        <v>14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0</v>
      </c>
      <c r="AC429">
        <v>29352</v>
      </c>
      <c r="AD429">
        <v>0</v>
      </c>
      <c r="AE429">
        <v>1</v>
      </c>
      <c r="AF429">
        <v>2</v>
      </c>
      <c r="AG429">
        <v>0</v>
      </c>
      <c r="AH429">
        <v>0</v>
      </c>
      <c r="AI429">
        <v>-8906</v>
      </c>
      <c r="AJ429">
        <v>668</v>
      </c>
      <c r="AK429">
        <v>9574</v>
      </c>
      <c r="AL429">
        <v>49</v>
      </c>
      <c r="AM429" t="b">
        <v>0</v>
      </c>
      <c r="AN429">
        <v>0</v>
      </c>
    </row>
    <row r="430" spans="1:40" x14ac:dyDescent="0.3">
      <c r="A430" t="s">
        <v>59</v>
      </c>
      <c r="B430" t="s">
        <v>41</v>
      </c>
      <c r="C430" t="s">
        <v>60</v>
      </c>
      <c r="D430">
        <v>-0.5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494</v>
      </c>
      <c r="K430">
        <v>0</v>
      </c>
      <c r="L430">
        <v>0</v>
      </c>
      <c r="M430">
        <v>0</v>
      </c>
      <c r="N430">
        <v>0</v>
      </c>
      <c r="O430">
        <v>29</v>
      </c>
      <c r="P430">
        <v>0</v>
      </c>
      <c r="Q430">
        <v>0</v>
      </c>
      <c r="R430">
        <v>0</v>
      </c>
      <c r="S430">
        <v>0</v>
      </c>
      <c r="T430" t="s">
        <v>286</v>
      </c>
      <c r="U430">
        <v>0</v>
      </c>
      <c r="V430">
        <v>18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0</v>
      </c>
      <c r="AC430">
        <v>79135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-4552</v>
      </c>
      <c r="AJ430">
        <v>3106</v>
      </c>
      <c r="AK430">
        <v>7658</v>
      </c>
      <c r="AL430">
        <v>40</v>
      </c>
      <c r="AM430" t="b">
        <v>0</v>
      </c>
      <c r="AN430">
        <v>0</v>
      </c>
    </row>
    <row r="431" spans="1:40" x14ac:dyDescent="0.3">
      <c r="A431" t="s">
        <v>61</v>
      </c>
      <c r="B431" t="s">
        <v>41</v>
      </c>
      <c r="C431" t="s">
        <v>48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84</v>
      </c>
      <c r="K431">
        <v>0</v>
      </c>
      <c r="L431">
        <v>0</v>
      </c>
      <c r="M431">
        <v>0</v>
      </c>
      <c r="N431">
        <v>0</v>
      </c>
      <c r="O431">
        <v>24</v>
      </c>
      <c r="P431">
        <v>0</v>
      </c>
      <c r="Q431">
        <v>0</v>
      </c>
      <c r="R431">
        <v>0</v>
      </c>
      <c r="S431">
        <v>0</v>
      </c>
      <c r="T431" t="s">
        <v>282</v>
      </c>
      <c r="U431">
        <v>0</v>
      </c>
      <c r="V431">
        <v>9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0</v>
      </c>
      <c r="AC431">
        <v>2170</v>
      </c>
      <c r="AD431">
        <v>0</v>
      </c>
      <c r="AE431">
        <v>2</v>
      </c>
      <c r="AF431">
        <v>3</v>
      </c>
      <c r="AG431">
        <v>0</v>
      </c>
      <c r="AH431">
        <v>0</v>
      </c>
      <c r="AI431">
        <v>-252</v>
      </c>
      <c r="AJ431">
        <v>139</v>
      </c>
      <c r="AK431">
        <v>391</v>
      </c>
      <c r="AL431">
        <v>45</v>
      </c>
      <c r="AM431" t="b">
        <v>0</v>
      </c>
      <c r="AN431">
        <v>0</v>
      </c>
    </row>
    <row r="432" spans="1:40" x14ac:dyDescent="0.3">
      <c r="A432" t="s">
        <v>62</v>
      </c>
      <c r="B432" t="s">
        <v>41</v>
      </c>
      <c r="C432" t="s">
        <v>63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443</v>
      </c>
      <c r="K432">
        <v>0</v>
      </c>
      <c r="L432">
        <v>0</v>
      </c>
      <c r="M432">
        <v>0</v>
      </c>
      <c r="N432">
        <v>0</v>
      </c>
      <c r="O432">
        <v>29</v>
      </c>
      <c r="P432">
        <v>0</v>
      </c>
      <c r="Q432">
        <v>0</v>
      </c>
      <c r="R432">
        <v>0</v>
      </c>
      <c r="S432">
        <v>0</v>
      </c>
      <c r="T432" t="s">
        <v>286</v>
      </c>
      <c r="U432">
        <v>0</v>
      </c>
      <c r="V432">
        <v>20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0</v>
      </c>
      <c r="AC432">
        <v>192238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-47988</v>
      </c>
      <c r="AJ432">
        <v>17726</v>
      </c>
      <c r="AK432">
        <v>65714</v>
      </c>
      <c r="AL432">
        <v>50</v>
      </c>
      <c r="AM432" t="b">
        <v>1</v>
      </c>
      <c r="AN432">
        <v>0</v>
      </c>
    </row>
    <row r="433" spans="1:40" x14ac:dyDescent="0.3">
      <c r="A433" t="s">
        <v>64</v>
      </c>
      <c r="B433" t="s">
        <v>41</v>
      </c>
      <c r="C433" t="s">
        <v>65</v>
      </c>
      <c r="D433">
        <v>0.7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157</v>
      </c>
      <c r="K433">
        <v>0</v>
      </c>
      <c r="L433">
        <v>0</v>
      </c>
      <c r="M433">
        <v>0</v>
      </c>
      <c r="N433">
        <v>0</v>
      </c>
      <c r="O433">
        <v>22</v>
      </c>
      <c r="P433">
        <v>0</v>
      </c>
      <c r="Q433">
        <v>0</v>
      </c>
      <c r="R433">
        <v>0</v>
      </c>
      <c r="S433">
        <v>0</v>
      </c>
      <c r="T433" t="s">
        <v>282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0</v>
      </c>
      <c r="AC433">
        <v>18526</v>
      </c>
      <c r="AD433">
        <v>0</v>
      </c>
      <c r="AE433">
        <v>1</v>
      </c>
      <c r="AF433">
        <v>3</v>
      </c>
      <c r="AG433">
        <v>0</v>
      </c>
      <c r="AH433">
        <v>0</v>
      </c>
      <c r="AI433">
        <v>1784</v>
      </c>
      <c r="AJ433">
        <v>3542</v>
      </c>
      <c r="AK433">
        <v>1758</v>
      </c>
      <c r="AL433">
        <v>45</v>
      </c>
      <c r="AM433" t="b">
        <v>1</v>
      </c>
      <c r="AN433">
        <v>0</v>
      </c>
    </row>
    <row r="434" spans="1:40" x14ac:dyDescent="0.3">
      <c r="A434" t="s">
        <v>67</v>
      </c>
      <c r="B434" t="s">
        <v>41</v>
      </c>
      <c r="C434" t="s">
        <v>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555</v>
      </c>
      <c r="K434">
        <v>0</v>
      </c>
      <c r="L434">
        <v>0</v>
      </c>
      <c r="M434">
        <v>0</v>
      </c>
      <c r="N434">
        <v>0</v>
      </c>
      <c r="O434">
        <v>30</v>
      </c>
      <c r="P434">
        <v>0</v>
      </c>
      <c r="Q434">
        <v>0</v>
      </c>
      <c r="R434">
        <v>0</v>
      </c>
      <c r="S434">
        <v>0</v>
      </c>
      <c r="T434" t="s">
        <v>284</v>
      </c>
      <c r="U434">
        <v>0</v>
      </c>
      <c r="V434">
        <v>5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0</v>
      </c>
      <c r="AC434">
        <v>32510</v>
      </c>
      <c r="AD434">
        <v>0</v>
      </c>
      <c r="AE434">
        <v>2</v>
      </c>
      <c r="AF434">
        <v>0</v>
      </c>
      <c r="AG434">
        <v>0</v>
      </c>
      <c r="AH434">
        <v>0</v>
      </c>
      <c r="AI434">
        <v>1676</v>
      </c>
      <c r="AJ434">
        <v>5875</v>
      </c>
      <c r="AK434">
        <v>4199</v>
      </c>
      <c r="AL434">
        <v>40</v>
      </c>
      <c r="AM434" t="b">
        <v>1</v>
      </c>
      <c r="AN434">
        <v>0</v>
      </c>
    </row>
    <row r="435" spans="1:40" x14ac:dyDescent="0.3">
      <c r="A435" t="s">
        <v>70</v>
      </c>
      <c r="B435" t="s">
        <v>41</v>
      </c>
      <c r="C435" t="s">
        <v>45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273</v>
      </c>
      <c r="K435">
        <v>0</v>
      </c>
      <c r="L435">
        <v>0</v>
      </c>
      <c r="M435">
        <v>0</v>
      </c>
      <c r="N435">
        <v>0</v>
      </c>
      <c r="O435">
        <v>26</v>
      </c>
      <c r="P435">
        <v>0</v>
      </c>
      <c r="Q435">
        <v>0</v>
      </c>
      <c r="R435">
        <v>0</v>
      </c>
      <c r="S435">
        <v>0</v>
      </c>
      <c r="T435" t="s">
        <v>282</v>
      </c>
      <c r="U435">
        <v>0</v>
      </c>
      <c r="V435">
        <v>17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0</v>
      </c>
      <c r="AC435">
        <v>29552</v>
      </c>
      <c r="AD435">
        <v>0</v>
      </c>
      <c r="AE435">
        <v>2</v>
      </c>
      <c r="AF435">
        <v>1</v>
      </c>
      <c r="AG435">
        <v>0</v>
      </c>
      <c r="AH435">
        <v>0</v>
      </c>
      <c r="AI435">
        <v>-1263</v>
      </c>
      <c r="AJ435">
        <v>2014</v>
      </c>
      <c r="AK435">
        <v>3277</v>
      </c>
      <c r="AL435">
        <v>40</v>
      </c>
      <c r="AM435" t="b">
        <v>1</v>
      </c>
      <c r="AN435">
        <v>0</v>
      </c>
    </row>
    <row r="436" spans="1:40" x14ac:dyDescent="0.3">
      <c r="A436" t="s">
        <v>71</v>
      </c>
      <c r="B436" t="s">
        <v>41</v>
      </c>
      <c r="C436" t="s">
        <v>42</v>
      </c>
      <c r="D436">
        <v>-1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350</v>
      </c>
      <c r="K436">
        <v>0</v>
      </c>
      <c r="L436">
        <v>0</v>
      </c>
      <c r="M436">
        <v>0</v>
      </c>
      <c r="N436">
        <v>0</v>
      </c>
      <c r="O436">
        <v>28</v>
      </c>
      <c r="P436">
        <v>0</v>
      </c>
      <c r="Q436">
        <v>0</v>
      </c>
      <c r="R436">
        <v>0</v>
      </c>
      <c r="S436">
        <v>0</v>
      </c>
      <c r="T436" t="s">
        <v>285</v>
      </c>
      <c r="U436">
        <v>0</v>
      </c>
      <c r="V436">
        <v>13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0</v>
      </c>
      <c r="AC436">
        <v>8485</v>
      </c>
      <c r="AD436">
        <v>0</v>
      </c>
      <c r="AE436">
        <v>3</v>
      </c>
      <c r="AF436">
        <v>3</v>
      </c>
      <c r="AG436">
        <v>0</v>
      </c>
      <c r="AH436">
        <v>0</v>
      </c>
      <c r="AI436">
        <v>-1122</v>
      </c>
      <c r="AJ436">
        <v>277</v>
      </c>
      <c r="AK436">
        <v>1399</v>
      </c>
      <c r="AL436">
        <v>44</v>
      </c>
      <c r="AM436" t="b">
        <v>1</v>
      </c>
      <c r="AN436">
        <v>0</v>
      </c>
    </row>
    <row r="437" spans="1:40" x14ac:dyDescent="0.3">
      <c r="A437" t="s">
        <v>72</v>
      </c>
      <c r="B437" t="s">
        <v>41</v>
      </c>
      <c r="C437" t="s">
        <v>45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253</v>
      </c>
      <c r="K437">
        <v>0</v>
      </c>
      <c r="L437">
        <v>0</v>
      </c>
      <c r="M437">
        <v>0</v>
      </c>
      <c r="N437">
        <v>0</v>
      </c>
      <c r="O437">
        <v>26</v>
      </c>
      <c r="P437">
        <v>0</v>
      </c>
      <c r="Q437">
        <v>0</v>
      </c>
      <c r="R437">
        <v>0</v>
      </c>
      <c r="S437">
        <v>0</v>
      </c>
      <c r="T437" t="s">
        <v>282</v>
      </c>
      <c r="U437">
        <v>0</v>
      </c>
      <c r="V437">
        <v>17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0</v>
      </c>
      <c r="AC437">
        <v>798116</v>
      </c>
      <c r="AD437">
        <v>0</v>
      </c>
      <c r="AE437">
        <v>2</v>
      </c>
      <c r="AF437">
        <v>1</v>
      </c>
      <c r="AG437">
        <v>0</v>
      </c>
      <c r="AH437">
        <v>0</v>
      </c>
      <c r="AI437">
        <v>-59509</v>
      </c>
      <c r="AJ437">
        <v>37935</v>
      </c>
      <c r="AK437">
        <v>97444</v>
      </c>
      <c r="AL437">
        <v>40</v>
      </c>
      <c r="AM437" t="b">
        <v>1</v>
      </c>
      <c r="AN437">
        <v>0</v>
      </c>
    </row>
    <row r="438" spans="1:40" x14ac:dyDescent="0.3">
      <c r="A438" t="s">
        <v>73</v>
      </c>
      <c r="B438" t="s">
        <v>41</v>
      </c>
      <c r="C438" t="s">
        <v>74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141</v>
      </c>
      <c r="K438">
        <v>0</v>
      </c>
      <c r="L438">
        <v>0</v>
      </c>
      <c r="M438">
        <v>0</v>
      </c>
      <c r="N438">
        <v>0</v>
      </c>
      <c r="O438">
        <v>25</v>
      </c>
      <c r="P438">
        <v>0</v>
      </c>
      <c r="Q438">
        <v>0</v>
      </c>
      <c r="R438">
        <v>0</v>
      </c>
      <c r="S438">
        <v>0</v>
      </c>
      <c r="T438" t="s">
        <v>284</v>
      </c>
      <c r="U438">
        <v>0</v>
      </c>
      <c r="V438">
        <v>11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0</v>
      </c>
      <c r="AC438">
        <v>43342</v>
      </c>
      <c r="AD438">
        <v>0</v>
      </c>
      <c r="AE438">
        <v>0</v>
      </c>
      <c r="AF438">
        <v>3</v>
      </c>
      <c r="AG438">
        <v>0</v>
      </c>
      <c r="AH438">
        <v>0</v>
      </c>
      <c r="AI438">
        <v>-7683</v>
      </c>
      <c r="AJ438">
        <v>1830</v>
      </c>
      <c r="AK438">
        <v>9513</v>
      </c>
      <c r="AL438">
        <v>49</v>
      </c>
      <c r="AM438" t="b">
        <v>0</v>
      </c>
      <c r="AN438">
        <v>0</v>
      </c>
    </row>
    <row r="439" spans="1:40" x14ac:dyDescent="0.3">
      <c r="A439" t="s">
        <v>76</v>
      </c>
      <c r="B439" t="s">
        <v>41</v>
      </c>
      <c r="C439" t="s">
        <v>65</v>
      </c>
      <c r="D439">
        <v>0.7</v>
      </c>
      <c r="E439">
        <v>0</v>
      </c>
      <c r="F439">
        <v>0</v>
      </c>
      <c r="G439">
        <v>3</v>
      </c>
      <c r="H439">
        <v>0</v>
      </c>
      <c r="I439">
        <v>0.8</v>
      </c>
      <c r="J439">
        <v>530</v>
      </c>
      <c r="K439">
        <v>0</v>
      </c>
      <c r="L439">
        <v>0</v>
      </c>
      <c r="M439">
        <v>0</v>
      </c>
      <c r="N439">
        <v>0</v>
      </c>
      <c r="O439">
        <v>22</v>
      </c>
      <c r="P439">
        <v>0</v>
      </c>
      <c r="Q439">
        <v>0</v>
      </c>
      <c r="R439">
        <v>0.1</v>
      </c>
      <c r="S439">
        <v>0.6</v>
      </c>
      <c r="T439" t="s">
        <v>282</v>
      </c>
      <c r="U439">
        <v>1</v>
      </c>
      <c r="V439">
        <v>2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0</v>
      </c>
      <c r="AC439">
        <v>6059</v>
      </c>
      <c r="AD439">
        <v>0</v>
      </c>
      <c r="AE439">
        <v>1</v>
      </c>
      <c r="AF439">
        <v>3</v>
      </c>
      <c r="AG439">
        <v>0</v>
      </c>
      <c r="AH439">
        <v>1</v>
      </c>
      <c r="AI439">
        <v>-425</v>
      </c>
      <c r="AJ439">
        <v>200</v>
      </c>
      <c r="AK439">
        <v>625</v>
      </c>
      <c r="AL439">
        <v>45</v>
      </c>
      <c r="AM439" t="b">
        <v>1</v>
      </c>
      <c r="AN439">
        <v>0</v>
      </c>
    </row>
    <row r="440" spans="1:40" x14ac:dyDescent="0.3">
      <c r="A440" t="s">
        <v>77</v>
      </c>
      <c r="B440" t="s">
        <v>41</v>
      </c>
      <c r="C440" t="s">
        <v>78</v>
      </c>
      <c r="D440">
        <v>0</v>
      </c>
      <c r="E440">
        <v>0</v>
      </c>
      <c r="F440">
        <v>0</v>
      </c>
      <c r="G440">
        <v>12</v>
      </c>
      <c r="H440">
        <v>0</v>
      </c>
      <c r="I440">
        <v>0.7</v>
      </c>
      <c r="J440">
        <v>420</v>
      </c>
      <c r="K440">
        <v>0</v>
      </c>
      <c r="L440">
        <v>0</v>
      </c>
      <c r="M440">
        <v>0</v>
      </c>
      <c r="N440">
        <v>0</v>
      </c>
      <c r="O440">
        <v>26</v>
      </c>
      <c r="P440">
        <v>1</v>
      </c>
      <c r="Q440">
        <v>0</v>
      </c>
      <c r="R440">
        <v>2.2999999999999998</v>
      </c>
      <c r="S440">
        <v>18.600000000000001</v>
      </c>
      <c r="T440" t="s">
        <v>282</v>
      </c>
      <c r="U440">
        <v>90</v>
      </c>
      <c r="V440">
        <v>10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0</v>
      </c>
      <c r="AC440">
        <v>14196</v>
      </c>
      <c r="AD440">
        <v>0</v>
      </c>
      <c r="AE440">
        <v>2</v>
      </c>
      <c r="AF440">
        <v>1</v>
      </c>
      <c r="AG440">
        <v>4</v>
      </c>
      <c r="AH440">
        <v>2</v>
      </c>
      <c r="AI440">
        <v>-1556</v>
      </c>
      <c r="AJ440">
        <v>848</v>
      </c>
      <c r="AK440">
        <v>2404</v>
      </c>
      <c r="AL440">
        <v>44</v>
      </c>
      <c r="AM440" t="b">
        <v>0</v>
      </c>
      <c r="AN440">
        <v>0</v>
      </c>
    </row>
    <row r="441" spans="1:40" x14ac:dyDescent="0.3">
      <c r="A441" t="s">
        <v>79</v>
      </c>
      <c r="B441" t="s">
        <v>41</v>
      </c>
      <c r="C441" t="s">
        <v>80</v>
      </c>
      <c r="D441">
        <v>-0.5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221</v>
      </c>
      <c r="K441">
        <v>0</v>
      </c>
      <c r="L441">
        <v>0</v>
      </c>
      <c r="M441">
        <v>0</v>
      </c>
      <c r="N441">
        <v>0</v>
      </c>
      <c r="O441">
        <v>25</v>
      </c>
      <c r="P441">
        <v>0</v>
      </c>
      <c r="Q441">
        <v>0</v>
      </c>
      <c r="R441">
        <v>0</v>
      </c>
      <c r="S441">
        <v>0</v>
      </c>
      <c r="T441" t="s">
        <v>284</v>
      </c>
      <c r="U441">
        <v>0</v>
      </c>
      <c r="V441">
        <v>6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0</v>
      </c>
      <c r="AC441">
        <v>4105</v>
      </c>
      <c r="AD441">
        <v>0</v>
      </c>
      <c r="AE441">
        <v>0</v>
      </c>
      <c r="AF441">
        <v>3</v>
      </c>
      <c r="AG441">
        <v>0</v>
      </c>
      <c r="AH441">
        <v>0</v>
      </c>
      <c r="AI441">
        <v>-850</v>
      </c>
      <c r="AJ441">
        <v>91</v>
      </c>
      <c r="AK441">
        <v>941</v>
      </c>
      <c r="AL441">
        <v>45</v>
      </c>
      <c r="AM441" t="b">
        <v>1</v>
      </c>
      <c r="AN441">
        <v>0</v>
      </c>
    </row>
    <row r="442" spans="1:40" x14ac:dyDescent="0.3">
      <c r="A442" t="s">
        <v>81</v>
      </c>
      <c r="B442" t="s">
        <v>41</v>
      </c>
      <c r="C442" t="s">
        <v>51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298</v>
      </c>
      <c r="K442">
        <v>0</v>
      </c>
      <c r="L442">
        <v>0</v>
      </c>
      <c r="M442">
        <v>0</v>
      </c>
      <c r="N442">
        <v>0</v>
      </c>
      <c r="O442">
        <v>27</v>
      </c>
      <c r="P442">
        <v>0</v>
      </c>
      <c r="Q442">
        <v>0</v>
      </c>
      <c r="R442">
        <v>0</v>
      </c>
      <c r="S442">
        <v>0</v>
      </c>
      <c r="T442" t="s">
        <v>287</v>
      </c>
      <c r="U442">
        <v>0</v>
      </c>
      <c r="V442">
        <v>14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0</v>
      </c>
      <c r="AC442">
        <v>21405</v>
      </c>
      <c r="AD442">
        <v>0</v>
      </c>
      <c r="AE442">
        <v>1</v>
      </c>
      <c r="AF442">
        <v>2</v>
      </c>
      <c r="AG442">
        <v>0</v>
      </c>
      <c r="AH442">
        <v>0</v>
      </c>
      <c r="AI442">
        <v>-3064</v>
      </c>
      <c r="AJ442">
        <v>1147</v>
      </c>
      <c r="AK442">
        <v>4211</v>
      </c>
      <c r="AL442">
        <v>40</v>
      </c>
      <c r="AM442" t="b">
        <v>0</v>
      </c>
      <c r="AN442">
        <v>0</v>
      </c>
    </row>
    <row r="443" spans="1:40" x14ac:dyDescent="0.3">
      <c r="A443" t="s">
        <v>82</v>
      </c>
      <c r="B443" t="s">
        <v>41</v>
      </c>
      <c r="C443" t="s">
        <v>54</v>
      </c>
      <c r="D443">
        <v>0.5</v>
      </c>
      <c r="E443">
        <v>0</v>
      </c>
      <c r="F443">
        <v>0</v>
      </c>
      <c r="G443">
        <v>21</v>
      </c>
      <c r="H443">
        <v>0</v>
      </c>
      <c r="I443">
        <v>0.4</v>
      </c>
      <c r="J443">
        <v>379</v>
      </c>
      <c r="K443">
        <v>0</v>
      </c>
      <c r="L443">
        <v>0</v>
      </c>
      <c r="M443">
        <v>0</v>
      </c>
      <c r="N443">
        <v>0</v>
      </c>
      <c r="O443">
        <v>23</v>
      </c>
      <c r="P443">
        <v>1</v>
      </c>
      <c r="Q443">
        <v>0</v>
      </c>
      <c r="R443">
        <v>3.1</v>
      </c>
      <c r="S443">
        <v>30.4</v>
      </c>
      <c r="T443" t="s">
        <v>282</v>
      </c>
      <c r="U443">
        <v>90</v>
      </c>
      <c r="V443">
        <v>8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0</v>
      </c>
      <c r="AC443">
        <v>12421</v>
      </c>
      <c r="AD443">
        <v>0</v>
      </c>
      <c r="AE443">
        <v>1</v>
      </c>
      <c r="AF443">
        <v>1</v>
      </c>
      <c r="AG443">
        <v>0</v>
      </c>
      <c r="AH443">
        <v>2</v>
      </c>
      <c r="AI443">
        <v>-1961</v>
      </c>
      <c r="AJ443">
        <v>490</v>
      </c>
      <c r="AK443">
        <v>2451</v>
      </c>
      <c r="AL443">
        <v>45</v>
      </c>
      <c r="AM443" t="b">
        <v>0</v>
      </c>
      <c r="AN443">
        <v>0</v>
      </c>
    </row>
    <row r="444" spans="1:40" x14ac:dyDescent="0.3">
      <c r="A444" t="s">
        <v>83</v>
      </c>
      <c r="B444" t="s">
        <v>41</v>
      </c>
      <c r="C444" t="s">
        <v>45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v>0</v>
      </c>
      <c r="L444">
        <v>0</v>
      </c>
      <c r="M444">
        <v>0</v>
      </c>
      <c r="N444">
        <v>0</v>
      </c>
      <c r="O444">
        <v>26</v>
      </c>
      <c r="P444">
        <v>0</v>
      </c>
      <c r="Q444">
        <v>0</v>
      </c>
      <c r="R444">
        <v>0</v>
      </c>
      <c r="S444">
        <v>0</v>
      </c>
      <c r="T444" t="s">
        <v>282</v>
      </c>
      <c r="U444">
        <v>0</v>
      </c>
      <c r="V444">
        <v>17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0</v>
      </c>
      <c r="AC444">
        <v>3953</v>
      </c>
      <c r="AD444">
        <v>0</v>
      </c>
      <c r="AE444">
        <v>2</v>
      </c>
      <c r="AF444">
        <v>1</v>
      </c>
      <c r="AG444">
        <v>0</v>
      </c>
      <c r="AH444">
        <v>0</v>
      </c>
      <c r="AI444">
        <v>-24</v>
      </c>
      <c r="AJ444">
        <v>546</v>
      </c>
      <c r="AK444">
        <v>570</v>
      </c>
      <c r="AL444">
        <v>40</v>
      </c>
      <c r="AM444" t="b">
        <v>1</v>
      </c>
      <c r="AN444">
        <v>0</v>
      </c>
    </row>
    <row r="445" spans="1:40" x14ac:dyDescent="0.3">
      <c r="A445" t="s">
        <v>84</v>
      </c>
      <c r="B445" t="s">
        <v>41</v>
      </c>
      <c r="C445" t="s">
        <v>85</v>
      </c>
      <c r="D445">
        <v>-1.3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65</v>
      </c>
      <c r="K445">
        <v>0</v>
      </c>
      <c r="L445">
        <v>0</v>
      </c>
      <c r="M445">
        <v>0</v>
      </c>
      <c r="N445">
        <v>0</v>
      </c>
      <c r="O445">
        <v>21</v>
      </c>
      <c r="P445">
        <v>0</v>
      </c>
      <c r="Q445">
        <v>0</v>
      </c>
      <c r="R445">
        <v>0</v>
      </c>
      <c r="S445">
        <v>0</v>
      </c>
      <c r="T445" t="s">
        <v>283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0</v>
      </c>
      <c r="AC445">
        <v>4750</v>
      </c>
      <c r="AD445">
        <v>0</v>
      </c>
      <c r="AE445">
        <v>3</v>
      </c>
      <c r="AF445">
        <v>0</v>
      </c>
      <c r="AG445">
        <v>0</v>
      </c>
      <c r="AH445">
        <v>0</v>
      </c>
      <c r="AI445">
        <v>-604</v>
      </c>
      <c r="AJ445">
        <v>104</v>
      </c>
      <c r="AK445">
        <v>708</v>
      </c>
      <c r="AL445">
        <v>44</v>
      </c>
      <c r="AM445" t="b">
        <v>1</v>
      </c>
      <c r="AN445">
        <v>0</v>
      </c>
    </row>
    <row r="446" spans="1:40" x14ac:dyDescent="0.3">
      <c r="A446" t="s">
        <v>86</v>
      </c>
      <c r="B446" t="s">
        <v>41</v>
      </c>
      <c r="C446" t="s">
        <v>87</v>
      </c>
      <c r="D446">
        <v>1.8</v>
      </c>
      <c r="E446">
        <v>0</v>
      </c>
      <c r="F446">
        <v>0</v>
      </c>
      <c r="G446">
        <v>14</v>
      </c>
      <c r="H446">
        <v>0</v>
      </c>
      <c r="I446">
        <v>14</v>
      </c>
      <c r="J446">
        <v>192</v>
      </c>
      <c r="K446">
        <v>0</v>
      </c>
      <c r="L446">
        <v>0</v>
      </c>
      <c r="M446">
        <v>0</v>
      </c>
      <c r="N446">
        <v>0</v>
      </c>
      <c r="O446">
        <v>23</v>
      </c>
      <c r="P446">
        <v>1</v>
      </c>
      <c r="Q446">
        <v>0</v>
      </c>
      <c r="R446">
        <v>2.7</v>
      </c>
      <c r="S446">
        <v>11.4</v>
      </c>
      <c r="T446" t="s">
        <v>282</v>
      </c>
      <c r="U446">
        <v>90</v>
      </c>
      <c r="V446">
        <v>16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0</v>
      </c>
      <c r="AC446">
        <v>15904</v>
      </c>
      <c r="AD446">
        <v>0</v>
      </c>
      <c r="AE446">
        <v>1</v>
      </c>
      <c r="AF446">
        <v>1</v>
      </c>
      <c r="AG446">
        <v>2</v>
      </c>
      <c r="AH446">
        <v>2</v>
      </c>
      <c r="AI446">
        <v>58</v>
      </c>
      <c r="AJ446">
        <v>2074</v>
      </c>
      <c r="AK446">
        <v>2016</v>
      </c>
      <c r="AL446">
        <v>45</v>
      </c>
      <c r="AM446" t="b">
        <v>1</v>
      </c>
      <c r="AN446">
        <v>0</v>
      </c>
    </row>
    <row r="447" spans="1:40" x14ac:dyDescent="0.3">
      <c r="A447" t="s">
        <v>88</v>
      </c>
      <c r="B447" t="s">
        <v>41</v>
      </c>
      <c r="C447" t="s">
        <v>78</v>
      </c>
      <c r="D447">
        <v>2</v>
      </c>
      <c r="E447">
        <v>1</v>
      </c>
      <c r="F447">
        <v>0</v>
      </c>
      <c r="G447">
        <v>19</v>
      </c>
      <c r="H447">
        <v>0</v>
      </c>
      <c r="I447">
        <v>12.1</v>
      </c>
      <c r="J447">
        <v>423</v>
      </c>
      <c r="K447">
        <v>0</v>
      </c>
      <c r="L447">
        <v>0</v>
      </c>
      <c r="M447">
        <v>0</v>
      </c>
      <c r="N447">
        <v>0</v>
      </c>
      <c r="O447">
        <v>26</v>
      </c>
      <c r="P447">
        <v>1</v>
      </c>
      <c r="Q447">
        <v>0</v>
      </c>
      <c r="R447">
        <v>5</v>
      </c>
      <c r="S447">
        <v>26.8</v>
      </c>
      <c r="T447" t="s">
        <v>282</v>
      </c>
      <c r="U447">
        <v>90</v>
      </c>
      <c r="V447">
        <v>10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0</v>
      </c>
      <c r="AC447">
        <v>6473</v>
      </c>
      <c r="AD447">
        <v>0</v>
      </c>
      <c r="AE447">
        <v>2</v>
      </c>
      <c r="AF447">
        <v>1</v>
      </c>
      <c r="AG447">
        <v>11</v>
      </c>
      <c r="AH447">
        <v>5</v>
      </c>
      <c r="AI447">
        <v>-399</v>
      </c>
      <c r="AJ447">
        <v>221</v>
      </c>
      <c r="AK447">
        <v>620</v>
      </c>
      <c r="AL447">
        <v>45</v>
      </c>
      <c r="AM447" t="b">
        <v>0</v>
      </c>
      <c r="AN447">
        <v>0</v>
      </c>
    </row>
    <row r="448" spans="1:40" x14ac:dyDescent="0.3">
      <c r="A448" t="s">
        <v>89</v>
      </c>
      <c r="B448" t="s">
        <v>41</v>
      </c>
      <c r="C448" t="s">
        <v>51</v>
      </c>
      <c r="D448">
        <v>0.5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500</v>
      </c>
      <c r="K448">
        <v>0</v>
      </c>
      <c r="L448">
        <v>0</v>
      </c>
      <c r="M448">
        <v>0</v>
      </c>
      <c r="N448">
        <v>0</v>
      </c>
      <c r="O448">
        <v>27</v>
      </c>
      <c r="P448">
        <v>0</v>
      </c>
      <c r="Q448">
        <v>0</v>
      </c>
      <c r="R448">
        <v>0</v>
      </c>
      <c r="S448">
        <v>0</v>
      </c>
      <c r="T448" t="s">
        <v>287</v>
      </c>
      <c r="U448">
        <v>0</v>
      </c>
      <c r="V448">
        <v>14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0</v>
      </c>
      <c r="AC448">
        <v>29008</v>
      </c>
      <c r="AD448">
        <v>0</v>
      </c>
      <c r="AE448">
        <v>1</v>
      </c>
      <c r="AF448">
        <v>2</v>
      </c>
      <c r="AG448">
        <v>0</v>
      </c>
      <c r="AH448">
        <v>0</v>
      </c>
      <c r="AI448">
        <v>-45</v>
      </c>
      <c r="AJ448">
        <v>3545</v>
      </c>
      <c r="AK448">
        <v>3590</v>
      </c>
      <c r="AL448">
        <v>40</v>
      </c>
      <c r="AM448" t="b">
        <v>0</v>
      </c>
      <c r="AN448">
        <v>0</v>
      </c>
    </row>
    <row r="449" spans="1:40" x14ac:dyDescent="0.3">
      <c r="A449" t="s">
        <v>90</v>
      </c>
      <c r="B449" t="s">
        <v>41</v>
      </c>
      <c r="C449" t="s">
        <v>91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50</v>
      </c>
      <c r="K449">
        <v>0</v>
      </c>
      <c r="L449">
        <v>0</v>
      </c>
      <c r="M449">
        <v>0</v>
      </c>
      <c r="N449">
        <v>0</v>
      </c>
      <c r="O449">
        <v>22</v>
      </c>
      <c r="P449">
        <v>0</v>
      </c>
      <c r="Q449">
        <v>0</v>
      </c>
      <c r="R449">
        <v>0</v>
      </c>
      <c r="S449">
        <v>0</v>
      </c>
      <c r="T449" t="s">
        <v>282</v>
      </c>
      <c r="U449">
        <v>0</v>
      </c>
      <c r="V449">
        <v>7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0</v>
      </c>
      <c r="AC449">
        <v>49891</v>
      </c>
      <c r="AD449">
        <v>0</v>
      </c>
      <c r="AE449">
        <v>1</v>
      </c>
      <c r="AF449">
        <v>3</v>
      </c>
      <c r="AG449">
        <v>0</v>
      </c>
      <c r="AH449">
        <v>0</v>
      </c>
      <c r="AI449">
        <v>-47429</v>
      </c>
      <c r="AJ449">
        <v>625</v>
      </c>
      <c r="AK449">
        <v>48054</v>
      </c>
      <c r="AL449">
        <v>49</v>
      </c>
      <c r="AM449" t="b">
        <v>0</v>
      </c>
      <c r="AN449">
        <v>0</v>
      </c>
    </row>
    <row r="450" spans="1:40" x14ac:dyDescent="0.3">
      <c r="A450" t="s">
        <v>92</v>
      </c>
      <c r="B450" t="s">
        <v>41</v>
      </c>
      <c r="C450" t="s">
        <v>48</v>
      </c>
      <c r="D450">
        <v>5.2</v>
      </c>
      <c r="E450">
        <v>0</v>
      </c>
      <c r="F450">
        <v>0</v>
      </c>
      <c r="G450">
        <v>7</v>
      </c>
      <c r="H450">
        <v>0</v>
      </c>
      <c r="I450">
        <v>1</v>
      </c>
      <c r="J450">
        <v>526</v>
      </c>
      <c r="K450">
        <v>0</v>
      </c>
      <c r="L450">
        <v>0</v>
      </c>
      <c r="M450">
        <v>0</v>
      </c>
      <c r="N450">
        <v>0</v>
      </c>
      <c r="O450">
        <v>24</v>
      </c>
      <c r="P450">
        <v>3</v>
      </c>
      <c r="Q450">
        <v>0</v>
      </c>
      <c r="R450">
        <v>2.2000000000000002</v>
      </c>
      <c r="S450">
        <v>7.6</v>
      </c>
      <c r="T450" t="s">
        <v>282</v>
      </c>
      <c r="U450">
        <v>90</v>
      </c>
      <c r="V450">
        <v>9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0</v>
      </c>
      <c r="AC450">
        <v>366260</v>
      </c>
      <c r="AD450">
        <v>0</v>
      </c>
      <c r="AE450">
        <v>2</v>
      </c>
      <c r="AF450">
        <v>3</v>
      </c>
      <c r="AG450">
        <v>13</v>
      </c>
      <c r="AH450">
        <v>0</v>
      </c>
      <c r="AI450">
        <v>255395</v>
      </c>
      <c r="AJ450">
        <v>291643</v>
      </c>
      <c r="AK450">
        <v>36248</v>
      </c>
      <c r="AL450">
        <v>46</v>
      </c>
      <c r="AM450" t="b">
        <v>0</v>
      </c>
      <c r="AN450">
        <v>1</v>
      </c>
    </row>
    <row r="451" spans="1:40" x14ac:dyDescent="0.3">
      <c r="A451" t="s">
        <v>93</v>
      </c>
      <c r="B451" t="s">
        <v>41</v>
      </c>
      <c r="C451" t="s">
        <v>94</v>
      </c>
      <c r="D451">
        <v>7</v>
      </c>
      <c r="E451">
        <v>0</v>
      </c>
      <c r="F451">
        <v>0</v>
      </c>
      <c r="G451">
        <v>12</v>
      </c>
      <c r="H451">
        <v>0</v>
      </c>
      <c r="I451">
        <v>5.3</v>
      </c>
      <c r="J451">
        <v>306</v>
      </c>
      <c r="K451">
        <v>0</v>
      </c>
      <c r="L451">
        <v>0</v>
      </c>
      <c r="M451">
        <v>0</v>
      </c>
      <c r="N451">
        <v>0</v>
      </c>
      <c r="O451">
        <v>28</v>
      </c>
      <c r="P451">
        <v>3</v>
      </c>
      <c r="Q451">
        <v>0</v>
      </c>
      <c r="R451">
        <v>4.2</v>
      </c>
      <c r="S451">
        <v>17</v>
      </c>
      <c r="T451" t="s">
        <v>285</v>
      </c>
      <c r="U451">
        <v>90</v>
      </c>
      <c r="V451">
        <v>15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0</v>
      </c>
      <c r="AC451">
        <v>4510949</v>
      </c>
      <c r="AD451">
        <v>0</v>
      </c>
      <c r="AE451">
        <v>3</v>
      </c>
      <c r="AF451">
        <v>3</v>
      </c>
      <c r="AG451">
        <v>20</v>
      </c>
      <c r="AH451">
        <v>0</v>
      </c>
      <c r="AI451">
        <v>275177</v>
      </c>
      <c r="AJ451">
        <v>362027</v>
      </c>
      <c r="AK451">
        <v>86850</v>
      </c>
      <c r="AL451">
        <v>71</v>
      </c>
      <c r="AM451" t="b">
        <v>0</v>
      </c>
      <c r="AN451">
        <v>1</v>
      </c>
    </row>
    <row r="452" spans="1:40" x14ac:dyDescent="0.3">
      <c r="A452" t="s">
        <v>95</v>
      </c>
      <c r="B452" t="s">
        <v>41</v>
      </c>
      <c r="C452" t="s">
        <v>42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352</v>
      </c>
      <c r="K452">
        <v>0</v>
      </c>
      <c r="L452">
        <v>0</v>
      </c>
      <c r="M452">
        <v>0</v>
      </c>
      <c r="N452">
        <v>0</v>
      </c>
      <c r="O452">
        <v>28</v>
      </c>
      <c r="P452">
        <v>0</v>
      </c>
      <c r="Q452">
        <v>0</v>
      </c>
      <c r="R452">
        <v>0</v>
      </c>
      <c r="S452">
        <v>0</v>
      </c>
      <c r="T452" t="s">
        <v>285</v>
      </c>
      <c r="U452">
        <v>0</v>
      </c>
      <c r="V452">
        <v>13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0</v>
      </c>
      <c r="AC452">
        <v>306</v>
      </c>
      <c r="AD452">
        <v>0</v>
      </c>
      <c r="AE452">
        <v>3</v>
      </c>
      <c r="AF452">
        <v>3</v>
      </c>
      <c r="AG452">
        <v>0</v>
      </c>
      <c r="AH452">
        <v>0</v>
      </c>
      <c r="AI452">
        <v>-58</v>
      </c>
      <c r="AJ452">
        <v>0</v>
      </c>
      <c r="AK452">
        <v>58</v>
      </c>
      <c r="AL452">
        <v>45</v>
      </c>
      <c r="AM452" t="b">
        <v>1</v>
      </c>
      <c r="AN452">
        <v>0</v>
      </c>
    </row>
    <row r="453" spans="1:40" x14ac:dyDescent="0.3">
      <c r="A453" t="s">
        <v>96</v>
      </c>
      <c r="B453" t="s">
        <v>41</v>
      </c>
      <c r="C453" t="s">
        <v>85</v>
      </c>
      <c r="D453">
        <v>0.8</v>
      </c>
      <c r="E453">
        <v>0</v>
      </c>
      <c r="F453">
        <v>0</v>
      </c>
      <c r="G453">
        <v>3</v>
      </c>
      <c r="H453">
        <v>0</v>
      </c>
      <c r="I453">
        <v>5.6</v>
      </c>
      <c r="J453">
        <v>76</v>
      </c>
      <c r="K453">
        <v>0</v>
      </c>
      <c r="L453">
        <v>0</v>
      </c>
      <c r="M453">
        <v>0</v>
      </c>
      <c r="N453">
        <v>0</v>
      </c>
      <c r="O453">
        <v>21</v>
      </c>
      <c r="P453">
        <v>3</v>
      </c>
      <c r="Q453">
        <v>0</v>
      </c>
      <c r="R453">
        <v>2</v>
      </c>
      <c r="S453">
        <v>12</v>
      </c>
      <c r="T453" t="s">
        <v>283</v>
      </c>
      <c r="U453">
        <v>90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0</v>
      </c>
      <c r="AC453">
        <v>13138</v>
      </c>
      <c r="AD453">
        <v>0</v>
      </c>
      <c r="AE453">
        <v>3</v>
      </c>
      <c r="AF453">
        <v>0</v>
      </c>
      <c r="AG453">
        <v>2</v>
      </c>
      <c r="AH453">
        <v>0</v>
      </c>
      <c r="AI453">
        <v>-4450</v>
      </c>
      <c r="AJ453">
        <v>302</v>
      </c>
      <c r="AK453">
        <v>4752</v>
      </c>
      <c r="AL453">
        <v>45</v>
      </c>
      <c r="AM453" t="b">
        <v>1</v>
      </c>
      <c r="AN453">
        <v>1</v>
      </c>
    </row>
    <row r="454" spans="1:40" x14ac:dyDescent="0.3">
      <c r="A454" t="s">
        <v>97</v>
      </c>
      <c r="B454" t="s">
        <v>41</v>
      </c>
      <c r="C454" t="s">
        <v>98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</v>
      </c>
      <c r="K454">
        <v>0</v>
      </c>
      <c r="L454">
        <v>0</v>
      </c>
      <c r="M454">
        <v>0</v>
      </c>
      <c r="N454">
        <v>0</v>
      </c>
      <c r="O454">
        <v>21</v>
      </c>
      <c r="P454">
        <v>0</v>
      </c>
      <c r="Q454">
        <v>0</v>
      </c>
      <c r="R454">
        <v>0</v>
      </c>
      <c r="S454">
        <v>0</v>
      </c>
      <c r="T454" t="s">
        <v>283</v>
      </c>
      <c r="U454">
        <v>0</v>
      </c>
      <c r="V454">
        <v>3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0</v>
      </c>
      <c r="AC454">
        <v>13295</v>
      </c>
      <c r="AD454">
        <v>0</v>
      </c>
      <c r="AE454">
        <v>3</v>
      </c>
      <c r="AF454">
        <v>0</v>
      </c>
      <c r="AG454">
        <v>0</v>
      </c>
      <c r="AH454">
        <v>0</v>
      </c>
      <c r="AI454">
        <v>-2174</v>
      </c>
      <c r="AJ454">
        <v>683</v>
      </c>
      <c r="AK454">
        <v>2857</v>
      </c>
      <c r="AL454">
        <v>44</v>
      </c>
      <c r="AM454" t="b">
        <v>0</v>
      </c>
      <c r="AN454">
        <v>0</v>
      </c>
    </row>
    <row r="455" spans="1:40" x14ac:dyDescent="0.3">
      <c r="A455" t="s">
        <v>99</v>
      </c>
      <c r="B455" t="s">
        <v>41</v>
      </c>
      <c r="C455" t="s">
        <v>48</v>
      </c>
      <c r="D455">
        <v>3.2</v>
      </c>
      <c r="E455">
        <v>0</v>
      </c>
      <c r="F455">
        <v>0</v>
      </c>
      <c r="G455">
        <v>11</v>
      </c>
      <c r="H455">
        <v>0</v>
      </c>
      <c r="I455">
        <v>0.2</v>
      </c>
      <c r="J455">
        <v>78</v>
      </c>
      <c r="K455">
        <v>0</v>
      </c>
      <c r="L455">
        <v>0</v>
      </c>
      <c r="M455">
        <v>0</v>
      </c>
      <c r="N455">
        <v>0</v>
      </c>
      <c r="O455">
        <v>24</v>
      </c>
      <c r="P455">
        <v>3</v>
      </c>
      <c r="Q455">
        <v>0</v>
      </c>
      <c r="R455">
        <v>2.2000000000000002</v>
      </c>
      <c r="S455">
        <v>21.8</v>
      </c>
      <c r="T455" t="s">
        <v>282</v>
      </c>
      <c r="U455">
        <v>90</v>
      </c>
      <c r="V455">
        <v>9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0</v>
      </c>
      <c r="AC455">
        <v>189224</v>
      </c>
      <c r="AD455">
        <v>0</v>
      </c>
      <c r="AE455">
        <v>2</v>
      </c>
      <c r="AF455">
        <v>3</v>
      </c>
      <c r="AG455">
        <v>0</v>
      </c>
      <c r="AH455">
        <v>1</v>
      </c>
      <c r="AI455">
        <v>3761</v>
      </c>
      <c r="AJ455">
        <v>17631</v>
      </c>
      <c r="AK455">
        <v>13870</v>
      </c>
      <c r="AL455">
        <v>45</v>
      </c>
      <c r="AM455" t="b">
        <v>0</v>
      </c>
      <c r="AN455">
        <v>0</v>
      </c>
    </row>
    <row r="456" spans="1:40" x14ac:dyDescent="0.3">
      <c r="A456" t="s">
        <v>100</v>
      </c>
      <c r="B456" t="s">
        <v>41</v>
      </c>
      <c r="C456" t="s">
        <v>85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59</v>
      </c>
      <c r="K456">
        <v>0</v>
      </c>
      <c r="L456">
        <v>0</v>
      </c>
      <c r="M456">
        <v>0</v>
      </c>
      <c r="N456">
        <v>0</v>
      </c>
      <c r="O456">
        <v>21</v>
      </c>
      <c r="P456">
        <v>0</v>
      </c>
      <c r="Q456">
        <v>0</v>
      </c>
      <c r="R456">
        <v>0</v>
      </c>
      <c r="S456">
        <v>0</v>
      </c>
      <c r="T456" t="s">
        <v>283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0</v>
      </c>
      <c r="AC456">
        <v>2408</v>
      </c>
      <c r="AD456">
        <v>0</v>
      </c>
      <c r="AE456">
        <v>3</v>
      </c>
      <c r="AF456">
        <v>0</v>
      </c>
      <c r="AG456">
        <v>0</v>
      </c>
      <c r="AH456">
        <v>0</v>
      </c>
      <c r="AI456">
        <v>-580</v>
      </c>
      <c r="AJ456">
        <v>47</v>
      </c>
      <c r="AK456">
        <v>627</v>
      </c>
      <c r="AL456">
        <v>44</v>
      </c>
      <c r="AM456" t="b">
        <v>1</v>
      </c>
      <c r="AN456">
        <v>0</v>
      </c>
    </row>
    <row r="457" spans="1:40" x14ac:dyDescent="0.3">
      <c r="A457" t="s">
        <v>101</v>
      </c>
      <c r="B457" t="s">
        <v>41</v>
      </c>
      <c r="C457" t="s">
        <v>68</v>
      </c>
      <c r="D457">
        <v>1.3</v>
      </c>
      <c r="E457">
        <v>0</v>
      </c>
      <c r="F457">
        <v>0</v>
      </c>
      <c r="G457">
        <v>12</v>
      </c>
      <c r="H457">
        <v>0</v>
      </c>
      <c r="I457">
        <v>0.9</v>
      </c>
      <c r="J457">
        <v>461</v>
      </c>
      <c r="K457">
        <v>0</v>
      </c>
      <c r="L457">
        <v>0</v>
      </c>
      <c r="M457">
        <v>0</v>
      </c>
      <c r="N457">
        <v>0</v>
      </c>
      <c r="O457">
        <v>30</v>
      </c>
      <c r="P457">
        <v>2</v>
      </c>
      <c r="Q457">
        <v>0</v>
      </c>
      <c r="R457">
        <v>3.9</v>
      </c>
      <c r="S457">
        <v>14</v>
      </c>
      <c r="T457" t="s">
        <v>284</v>
      </c>
      <c r="U457">
        <v>90</v>
      </c>
      <c r="V457">
        <v>5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0</v>
      </c>
      <c r="AC457">
        <v>141072</v>
      </c>
      <c r="AD457">
        <v>0</v>
      </c>
      <c r="AE457">
        <v>2</v>
      </c>
      <c r="AF457">
        <v>0</v>
      </c>
      <c r="AG457">
        <v>24</v>
      </c>
      <c r="AH457">
        <v>1</v>
      </c>
      <c r="AI457">
        <v>-6854</v>
      </c>
      <c r="AJ457">
        <v>9189</v>
      </c>
      <c r="AK457">
        <v>16043</v>
      </c>
      <c r="AL457">
        <v>45</v>
      </c>
      <c r="AM457" t="b">
        <v>1</v>
      </c>
      <c r="AN457">
        <v>0</v>
      </c>
    </row>
    <row r="458" spans="1:40" x14ac:dyDescent="0.3">
      <c r="A458" t="s">
        <v>102</v>
      </c>
      <c r="B458" t="s">
        <v>41</v>
      </c>
      <c r="C458" t="s">
        <v>94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320</v>
      </c>
      <c r="K458">
        <v>0</v>
      </c>
      <c r="L458">
        <v>0</v>
      </c>
      <c r="M458">
        <v>0</v>
      </c>
      <c r="N458">
        <v>0</v>
      </c>
      <c r="O458">
        <v>28</v>
      </c>
      <c r="P458">
        <v>0</v>
      </c>
      <c r="Q458">
        <v>0</v>
      </c>
      <c r="R458">
        <v>0</v>
      </c>
      <c r="S458">
        <v>0</v>
      </c>
      <c r="T458" t="s">
        <v>285</v>
      </c>
      <c r="U458">
        <v>0</v>
      </c>
      <c r="V458">
        <v>15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0</v>
      </c>
      <c r="AC458">
        <v>11054</v>
      </c>
      <c r="AD458">
        <v>0</v>
      </c>
      <c r="AE458">
        <v>3</v>
      </c>
      <c r="AF458">
        <v>3</v>
      </c>
      <c r="AG458">
        <v>0</v>
      </c>
      <c r="AH458">
        <v>0</v>
      </c>
      <c r="AI458">
        <v>-1476</v>
      </c>
      <c r="AJ458">
        <v>304</v>
      </c>
      <c r="AK458">
        <v>1780</v>
      </c>
      <c r="AL458">
        <v>40</v>
      </c>
      <c r="AM458" t="b">
        <v>0</v>
      </c>
      <c r="AN458">
        <v>0</v>
      </c>
    </row>
    <row r="459" spans="1:40" x14ac:dyDescent="0.3">
      <c r="A459" t="s">
        <v>103</v>
      </c>
      <c r="B459" t="s">
        <v>41</v>
      </c>
      <c r="C459" t="s">
        <v>104</v>
      </c>
      <c r="D459">
        <v>0.3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559</v>
      </c>
      <c r="K459">
        <v>0</v>
      </c>
      <c r="L459">
        <v>0</v>
      </c>
      <c r="M459">
        <v>0</v>
      </c>
      <c r="N459">
        <v>0</v>
      </c>
      <c r="O459">
        <v>30</v>
      </c>
      <c r="P459">
        <v>0</v>
      </c>
      <c r="Q459">
        <v>0</v>
      </c>
      <c r="R459">
        <v>0</v>
      </c>
      <c r="S459">
        <v>0</v>
      </c>
      <c r="T459" t="s">
        <v>284</v>
      </c>
      <c r="U459">
        <v>0</v>
      </c>
      <c r="V459">
        <v>19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0</v>
      </c>
      <c r="AC459">
        <v>6154</v>
      </c>
      <c r="AD459">
        <v>0</v>
      </c>
      <c r="AE459">
        <v>2</v>
      </c>
      <c r="AF459">
        <v>0</v>
      </c>
      <c r="AG459">
        <v>0</v>
      </c>
      <c r="AH459">
        <v>0</v>
      </c>
      <c r="AI459">
        <v>-486</v>
      </c>
      <c r="AJ459">
        <v>610</v>
      </c>
      <c r="AK459">
        <v>1096</v>
      </c>
      <c r="AL459">
        <v>45</v>
      </c>
      <c r="AM459" t="b">
        <v>0</v>
      </c>
      <c r="AN459">
        <v>0</v>
      </c>
    </row>
    <row r="460" spans="1:40" x14ac:dyDescent="0.3">
      <c r="A460" t="s">
        <v>105</v>
      </c>
      <c r="B460" t="s">
        <v>41</v>
      </c>
      <c r="C460" t="s">
        <v>45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256</v>
      </c>
      <c r="K460">
        <v>0</v>
      </c>
      <c r="L460">
        <v>0</v>
      </c>
      <c r="M460">
        <v>0</v>
      </c>
      <c r="N460">
        <v>0</v>
      </c>
      <c r="O460">
        <v>26</v>
      </c>
      <c r="P460">
        <v>0</v>
      </c>
      <c r="Q460">
        <v>0</v>
      </c>
      <c r="R460">
        <v>0</v>
      </c>
      <c r="S460">
        <v>0</v>
      </c>
      <c r="T460" t="s">
        <v>282</v>
      </c>
      <c r="U460">
        <v>0</v>
      </c>
      <c r="V460">
        <v>17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3967</v>
      </c>
      <c r="AD460">
        <v>0</v>
      </c>
      <c r="AE460">
        <v>2</v>
      </c>
      <c r="AF460">
        <v>1</v>
      </c>
      <c r="AG460">
        <v>0</v>
      </c>
      <c r="AH460">
        <v>0</v>
      </c>
      <c r="AI460">
        <v>-1163</v>
      </c>
      <c r="AJ460">
        <v>89</v>
      </c>
      <c r="AK460">
        <v>1252</v>
      </c>
      <c r="AL460">
        <v>44</v>
      </c>
      <c r="AM460" t="b">
        <v>1</v>
      </c>
      <c r="AN460">
        <v>0</v>
      </c>
    </row>
    <row r="461" spans="1:40" x14ac:dyDescent="0.3">
      <c r="A461" t="s">
        <v>288</v>
      </c>
      <c r="B461" t="s">
        <v>41</v>
      </c>
      <c r="C461" t="s">
        <v>104</v>
      </c>
      <c r="D461">
        <v>1.9</v>
      </c>
      <c r="E461">
        <v>0</v>
      </c>
      <c r="F461">
        <v>0</v>
      </c>
      <c r="G461">
        <v>6</v>
      </c>
      <c r="H461">
        <v>0</v>
      </c>
      <c r="I461">
        <v>24.6</v>
      </c>
      <c r="J461">
        <v>586</v>
      </c>
      <c r="K461">
        <v>0</v>
      </c>
      <c r="L461">
        <v>0</v>
      </c>
      <c r="M461">
        <v>0</v>
      </c>
      <c r="N461">
        <v>0</v>
      </c>
      <c r="O461">
        <v>30</v>
      </c>
      <c r="P461">
        <v>0</v>
      </c>
      <c r="Q461">
        <v>0</v>
      </c>
      <c r="R461">
        <v>3.8</v>
      </c>
      <c r="S461">
        <v>9</v>
      </c>
      <c r="T461" t="s">
        <v>284</v>
      </c>
      <c r="U461">
        <v>27</v>
      </c>
      <c r="V461">
        <v>19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0</v>
      </c>
      <c r="AC461">
        <v>2673</v>
      </c>
      <c r="AD461">
        <v>0</v>
      </c>
      <c r="AE461">
        <v>2</v>
      </c>
      <c r="AF461">
        <v>0</v>
      </c>
      <c r="AG461">
        <v>4</v>
      </c>
      <c r="AH461">
        <v>1</v>
      </c>
      <c r="AI461">
        <v>2064</v>
      </c>
      <c r="AJ461">
        <v>2706</v>
      </c>
      <c r="AK461">
        <v>642</v>
      </c>
      <c r="AL461">
        <v>45</v>
      </c>
      <c r="AM461" t="b">
        <v>0</v>
      </c>
      <c r="AN461">
        <v>0</v>
      </c>
    </row>
    <row r="462" spans="1:40" x14ac:dyDescent="0.3">
      <c r="A462" t="s">
        <v>106</v>
      </c>
      <c r="B462" t="s">
        <v>41</v>
      </c>
      <c r="C462" t="s">
        <v>91</v>
      </c>
      <c r="D462">
        <v>1</v>
      </c>
      <c r="E462">
        <v>0</v>
      </c>
      <c r="F462">
        <v>0</v>
      </c>
      <c r="G462">
        <v>12</v>
      </c>
      <c r="H462">
        <v>0</v>
      </c>
      <c r="I462">
        <v>29.1</v>
      </c>
      <c r="J462">
        <v>43</v>
      </c>
      <c r="K462">
        <v>0</v>
      </c>
      <c r="L462">
        <v>0</v>
      </c>
      <c r="M462">
        <v>0</v>
      </c>
      <c r="N462">
        <v>0</v>
      </c>
      <c r="O462">
        <v>22</v>
      </c>
      <c r="P462">
        <v>3</v>
      </c>
      <c r="Q462">
        <v>0</v>
      </c>
      <c r="R462">
        <v>4.5999999999999996</v>
      </c>
      <c r="S462">
        <v>15.6</v>
      </c>
      <c r="T462" t="s">
        <v>282</v>
      </c>
      <c r="U462">
        <v>90</v>
      </c>
      <c r="V462">
        <v>7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996715</v>
      </c>
      <c r="AD462">
        <v>0</v>
      </c>
      <c r="AE462">
        <v>1</v>
      </c>
      <c r="AF462">
        <v>3</v>
      </c>
      <c r="AG462">
        <v>1</v>
      </c>
      <c r="AH462">
        <v>1</v>
      </c>
      <c r="AI462">
        <v>-527439</v>
      </c>
      <c r="AJ462">
        <v>6063</v>
      </c>
      <c r="AK462">
        <v>533502</v>
      </c>
      <c r="AL462">
        <v>49</v>
      </c>
      <c r="AM462" t="b">
        <v>0</v>
      </c>
      <c r="AN462">
        <v>0</v>
      </c>
    </row>
    <row r="463" spans="1:40" x14ac:dyDescent="0.3">
      <c r="A463" t="s">
        <v>107</v>
      </c>
      <c r="B463" t="s">
        <v>41</v>
      </c>
      <c r="C463" t="s">
        <v>42</v>
      </c>
      <c r="D463">
        <v>-1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363</v>
      </c>
      <c r="K463">
        <v>0</v>
      </c>
      <c r="L463">
        <v>0</v>
      </c>
      <c r="M463">
        <v>0</v>
      </c>
      <c r="N463">
        <v>0</v>
      </c>
      <c r="O463">
        <v>28</v>
      </c>
      <c r="P463">
        <v>0</v>
      </c>
      <c r="Q463">
        <v>0</v>
      </c>
      <c r="R463">
        <v>0</v>
      </c>
      <c r="S463">
        <v>0</v>
      </c>
      <c r="T463" t="s">
        <v>285</v>
      </c>
      <c r="U463">
        <v>0</v>
      </c>
      <c r="V463">
        <v>13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6621</v>
      </c>
      <c r="AD463">
        <v>0</v>
      </c>
      <c r="AE463">
        <v>3</v>
      </c>
      <c r="AF463">
        <v>3</v>
      </c>
      <c r="AG463">
        <v>0</v>
      </c>
      <c r="AH463">
        <v>0</v>
      </c>
      <c r="AI463">
        <v>-816</v>
      </c>
      <c r="AJ463">
        <v>143</v>
      </c>
      <c r="AK463">
        <v>959</v>
      </c>
      <c r="AL463">
        <v>44</v>
      </c>
      <c r="AM463" t="b">
        <v>1</v>
      </c>
      <c r="AN463">
        <v>0</v>
      </c>
    </row>
    <row r="464" spans="1:40" x14ac:dyDescent="0.3">
      <c r="A464" t="s">
        <v>108</v>
      </c>
      <c r="B464" t="s">
        <v>41</v>
      </c>
      <c r="C464" t="s">
        <v>109</v>
      </c>
      <c r="D464">
        <v>0.2</v>
      </c>
      <c r="E464">
        <v>0</v>
      </c>
      <c r="F464">
        <v>0</v>
      </c>
      <c r="G464">
        <v>8</v>
      </c>
      <c r="H464">
        <v>0</v>
      </c>
      <c r="I464">
        <v>10.3</v>
      </c>
      <c r="J464">
        <v>329</v>
      </c>
      <c r="K464">
        <v>0</v>
      </c>
      <c r="L464">
        <v>0</v>
      </c>
      <c r="M464">
        <v>0</v>
      </c>
      <c r="N464">
        <v>0</v>
      </c>
      <c r="O464">
        <v>27</v>
      </c>
      <c r="P464">
        <v>1</v>
      </c>
      <c r="Q464">
        <v>0</v>
      </c>
      <c r="R464">
        <v>3.8</v>
      </c>
      <c r="S464">
        <v>25.6</v>
      </c>
      <c r="T464" t="s">
        <v>287</v>
      </c>
      <c r="U464">
        <v>90</v>
      </c>
      <c r="V464">
        <v>12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0</v>
      </c>
      <c r="AC464">
        <v>138217</v>
      </c>
      <c r="AD464">
        <v>0</v>
      </c>
      <c r="AE464">
        <v>1</v>
      </c>
      <c r="AF464">
        <v>2</v>
      </c>
      <c r="AG464">
        <v>2</v>
      </c>
      <c r="AH464">
        <v>1</v>
      </c>
      <c r="AI464">
        <v>-27732</v>
      </c>
      <c r="AJ464">
        <v>5761</v>
      </c>
      <c r="AK464">
        <v>33493</v>
      </c>
      <c r="AL464">
        <v>49</v>
      </c>
      <c r="AM464" t="b">
        <v>1</v>
      </c>
      <c r="AN464">
        <v>1</v>
      </c>
    </row>
    <row r="465" spans="1:40" x14ac:dyDescent="0.3">
      <c r="A465" t="s">
        <v>110</v>
      </c>
      <c r="B465" t="s">
        <v>41</v>
      </c>
      <c r="C465" t="s">
        <v>80</v>
      </c>
      <c r="D465">
        <v>-1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547</v>
      </c>
      <c r="K465">
        <v>0</v>
      </c>
      <c r="L465">
        <v>0</v>
      </c>
      <c r="M465">
        <v>0</v>
      </c>
      <c r="N465">
        <v>0</v>
      </c>
      <c r="O465">
        <v>25</v>
      </c>
      <c r="P465">
        <v>0</v>
      </c>
      <c r="Q465">
        <v>0</v>
      </c>
      <c r="R465">
        <v>0</v>
      </c>
      <c r="S465">
        <v>0</v>
      </c>
      <c r="T465" t="s">
        <v>284</v>
      </c>
      <c r="U465">
        <v>0</v>
      </c>
      <c r="V465">
        <v>6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0</v>
      </c>
      <c r="AC465">
        <v>10783</v>
      </c>
      <c r="AD465">
        <v>0</v>
      </c>
      <c r="AE465">
        <v>0</v>
      </c>
      <c r="AF465">
        <v>3</v>
      </c>
      <c r="AG465">
        <v>0</v>
      </c>
      <c r="AH465">
        <v>0</v>
      </c>
      <c r="AI465">
        <v>-312</v>
      </c>
      <c r="AJ465">
        <v>959</v>
      </c>
      <c r="AK465">
        <v>1271</v>
      </c>
      <c r="AL465">
        <v>40</v>
      </c>
      <c r="AM465" t="b">
        <v>1</v>
      </c>
      <c r="AN465">
        <v>0</v>
      </c>
    </row>
    <row r="466" spans="1:40" x14ac:dyDescent="0.3">
      <c r="A466" t="s">
        <v>111</v>
      </c>
      <c r="B466" t="s">
        <v>41</v>
      </c>
      <c r="C466" t="s">
        <v>87</v>
      </c>
      <c r="D466">
        <v>1.8</v>
      </c>
      <c r="E466">
        <v>0</v>
      </c>
      <c r="F466">
        <v>0</v>
      </c>
      <c r="G466">
        <v>8</v>
      </c>
      <c r="H466">
        <v>0</v>
      </c>
      <c r="I466">
        <v>12.5</v>
      </c>
      <c r="J466">
        <v>194</v>
      </c>
      <c r="K466">
        <v>0</v>
      </c>
      <c r="L466">
        <v>0</v>
      </c>
      <c r="M466">
        <v>0</v>
      </c>
      <c r="N466">
        <v>0</v>
      </c>
      <c r="O466">
        <v>23</v>
      </c>
      <c r="P466">
        <v>1</v>
      </c>
      <c r="Q466">
        <v>0</v>
      </c>
      <c r="R466">
        <v>2.2999999999999998</v>
      </c>
      <c r="S466">
        <v>10</v>
      </c>
      <c r="T466" t="s">
        <v>282</v>
      </c>
      <c r="U466">
        <v>90</v>
      </c>
      <c r="V466">
        <v>16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0</v>
      </c>
      <c r="AC466">
        <v>33788</v>
      </c>
      <c r="AD466">
        <v>0</v>
      </c>
      <c r="AE466">
        <v>1</v>
      </c>
      <c r="AF466">
        <v>1</v>
      </c>
      <c r="AG466">
        <v>0</v>
      </c>
      <c r="AH466">
        <v>2</v>
      </c>
      <c r="AI466">
        <v>1950</v>
      </c>
      <c r="AJ466">
        <v>6372</v>
      </c>
      <c r="AK466">
        <v>4422</v>
      </c>
      <c r="AL466">
        <v>45</v>
      </c>
      <c r="AM466" t="b">
        <v>1</v>
      </c>
      <c r="AN466">
        <v>0</v>
      </c>
    </row>
    <row r="467" spans="1:40" x14ac:dyDescent="0.3">
      <c r="A467" t="s">
        <v>112</v>
      </c>
      <c r="B467" t="s">
        <v>41</v>
      </c>
      <c r="C467" t="s">
        <v>94</v>
      </c>
      <c r="D467">
        <v>5.3</v>
      </c>
      <c r="E467">
        <v>0</v>
      </c>
      <c r="F467">
        <v>0</v>
      </c>
      <c r="G467">
        <v>11</v>
      </c>
      <c r="H467">
        <v>0</v>
      </c>
      <c r="I467">
        <v>1.9</v>
      </c>
      <c r="J467">
        <v>299</v>
      </c>
      <c r="K467">
        <v>0</v>
      </c>
      <c r="L467">
        <v>0</v>
      </c>
      <c r="M467">
        <v>0</v>
      </c>
      <c r="N467">
        <v>0</v>
      </c>
      <c r="O467">
        <v>28</v>
      </c>
      <c r="P467">
        <v>3</v>
      </c>
      <c r="Q467">
        <v>0</v>
      </c>
      <c r="R467">
        <v>1.1000000000000001</v>
      </c>
      <c r="S467">
        <v>8.6</v>
      </c>
      <c r="T467" t="s">
        <v>285</v>
      </c>
      <c r="U467">
        <v>90</v>
      </c>
      <c r="V467">
        <v>15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0</v>
      </c>
      <c r="AC467">
        <v>1227445</v>
      </c>
      <c r="AD467">
        <v>0</v>
      </c>
      <c r="AE467">
        <v>3</v>
      </c>
      <c r="AF467">
        <v>3</v>
      </c>
      <c r="AG467">
        <v>0</v>
      </c>
      <c r="AH467">
        <v>1</v>
      </c>
      <c r="AI467">
        <v>158507</v>
      </c>
      <c r="AJ467">
        <v>273138</v>
      </c>
      <c r="AK467">
        <v>114631</v>
      </c>
      <c r="AL467">
        <v>51</v>
      </c>
      <c r="AM467" t="b">
        <v>0</v>
      </c>
      <c r="AN467">
        <v>0</v>
      </c>
    </row>
    <row r="468" spans="1:40" x14ac:dyDescent="0.3">
      <c r="A468" t="s">
        <v>113</v>
      </c>
      <c r="B468" t="s">
        <v>41</v>
      </c>
      <c r="C468" t="s">
        <v>80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222</v>
      </c>
      <c r="K468">
        <v>0</v>
      </c>
      <c r="L468">
        <v>0</v>
      </c>
      <c r="M468">
        <v>0</v>
      </c>
      <c r="N468">
        <v>0</v>
      </c>
      <c r="O468">
        <v>25</v>
      </c>
      <c r="P468">
        <v>0</v>
      </c>
      <c r="Q468">
        <v>0</v>
      </c>
      <c r="R468">
        <v>0</v>
      </c>
      <c r="S468">
        <v>0</v>
      </c>
      <c r="T468" t="s">
        <v>284</v>
      </c>
      <c r="U468">
        <v>0</v>
      </c>
      <c r="V468">
        <v>6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0</v>
      </c>
      <c r="AC468">
        <v>1640</v>
      </c>
      <c r="AD468">
        <v>0</v>
      </c>
      <c r="AE468">
        <v>0</v>
      </c>
      <c r="AF468">
        <v>3</v>
      </c>
      <c r="AG468">
        <v>0</v>
      </c>
      <c r="AH468">
        <v>0</v>
      </c>
      <c r="AI468">
        <v>-214</v>
      </c>
      <c r="AJ468">
        <v>116</v>
      </c>
      <c r="AK468">
        <v>330</v>
      </c>
      <c r="AL468">
        <v>45</v>
      </c>
      <c r="AM468" t="b">
        <v>1</v>
      </c>
      <c r="AN468">
        <v>0</v>
      </c>
    </row>
    <row r="469" spans="1:40" x14ac:dyDescent="0.3">
      <c r="A469" t="s">
        <v>114</v>
      </c>
      <c r="B469" t="s">
        <v>41</v>
      </c>
      <c r="C469" t="s">
        <v>109</v>
      </c>
      <c r="D469">
        <v>-0.5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339</v>
      </c>
      <c r="K469">
        <v>0</v>
      </c>
      <c r="L469">
        <v>0</v>
      </c>
      <c r="M469">
        <v>0</v>
      </c>
      <c r="N469">
        <v>0</v>
      </c>
      <c r="O469">
        <v>27</v>
      </c>
      <c r="P469">
        <v>0</v>
      </c>
      <c r="Q469">
        <v>0</v>
      </c>
      <c r="R469">
        <v>0</v>
      </c>
      <c r="S469">
        <v>0</v>
      </c>
      <c r="T469" t="s">
        <v>287</v>
      </c>
      <c r="U469">
        <v>0</v>
      </c>
      <c r="V469">
        <v>12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0</v>
      </c>
      <c r="AC469">
        <v>143539</v>
      </c>
      <c r="AD469">
        <v>0</v>
      </c>
      <c r="AE469">
        <v>1</v>
      </c>
      <c r="AF469">
        <v>2</v>
      </c>
      <c r="AG469">
        <v>0</v>
      </c>
      <c r="AH469">
        <v>0</v>
      </c>
      <c r="AI469">
        <v>-14447</v>
      </c>
      <c r="AJ469">
        <v>7061</v>
      </c>
      <c r="AK469">
        <v>21508</v>
      </c>
      <c r="AL469">
        <v>40</v>
      </c>
      <c r="AM469" t="b">
        <v>1</v>
      </c>
      <c r="AN469">
        <v>0</v>
      </c>
    </row>
    <row r="470" spans="1:40" x14ac:dyDescent="0.3">
      <c r="A470" t="s">
        <v>115</v>
      </c>
      <c r="B470" t="s">
        <v>41</v>
      </c>
      <c r="C470" t="s">
        <v>60</v>
      </c>
      <c r="D470">
        <v>-0.5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558</v>
      </c>
      <c r="K470">
        <v>0</v>
      </c>
      <c r="L470">
        <v>0</v>
      </c>
      <c r="M470">
        <v>0</v>
      </c>
      <c r="N470">
        <v>0</v>
      </c>
      <c r="O470">
        <v>29</v>
      </c>
      <c r="P470">
        <v>0</v>
      </c>
      <c r="Q470">
        <v>0</v>
      </c>
      <c r="R470">
        <v>0</v>
      </c>
      <c r="S470">
        <v>0</v>
      </c>
      <c r="T470" t="s">
        <v>286</v>
      </c>
      <c r="U470">
        <v>0</v>
      </c>
      <c r="V470">
        <v>18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0</v>
      </c>
      <c r="AC470">
        <v>73551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3591</v>
      </c>
      <c r="AJ470">
        <v>11722</v>
      </c>
      <c r="AK470">
        <v>8131</v>
      </c>
      <c r="AL470">
        <v>40</v>
      </c>
      <c r="AM470" t="b">
        <v>0</v>
      </c>
      <c r="AN470">
        <v>0</v>
      </c>
    </row>
    <row r="471" spans="1:40" x14ac:dyDescent="0.3">
      <c r="A471" t="s">
        <v>116</v>
      </c>
      <c r="B471" t="s">
        <v>41</v>
      </c>
      <c r="C471" t="s">
        <v>45</v>
      </c>
      <c r="D471">
        <v>1</v>
      </c>
      <c r="E471">
        <v>0</v>
      </c>
      <c r="F471">
        <v>0</v>
      </c>
      <c r="G471">
        <v>13</v>
      </c>
      <c r="H471">
        <v>0</v>
      </c>
      <c r="I471">
        <v>3.3</v>
      </c>
      <c r="J471">
        <v>257</v>
      </c>
      <c r="K471">
        <v>0</v>
      </c>
      <c r="L471">
        <v>0</v>
      </c>
      <c r="M471">
        <v>0</v>
      </c>
      <c r="N471">
        <v>0</v>
      </c>
      <c r="O471">
        <v>26</v>
      </c>
      <c r="P471">
        <v>2</v>
      </c>
      <c r="Q471">
        <v>0</v>
      </c>
      <c r="R471">
        <v>2.6</v>
      </c>
      <c r="S471">
        <v>20.6</v>
      </c>
      <c r="T471" t="s">
        <v>282</v>
      </c>
      <c r="U471">
        <v>90</v>
      </c>
      <c r="V471">
        <v>17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0</v>
      </c>
      <c r="AC471">
        <v>27687</v>
      </c>
      <c r="AD471">
        <v>0</v>
      </c>
      <c r="AE471">
        <v>2</v>
      </c>
      <c r="AF471">
        <v>1</v>
      </c>
      <c r="AG471">
        <v>2</v>
      </c>
      <c r="AH471">
        <v>1</v>
      </c>
      <c r="AI471">
        <v>-1413</v>
      </c>
      <c r="AJ471">
        <v>2215</v>
      </c>
      <c r="AK471">
        <v>3628</v>
      </c>
      <c r="AL471">
        <v>45</v>
      </c>
      <c r="AM471" t="b">
        <v>1</v>
      </c>
      <c r="AN471">
        <v>0</v>
      </c>
    </row>
    <row r="472" spans="1:40" x14ac:dyDescent="0.3">
      <c r="A472" t="s">
        <v>117</v>
      </c>
      <c r="B472" t="s">
        <v>41</v>
      </c>
      <c r="C472" t="s">
        <v>48</v>
      </c>
      <c r="D472">
        <v>2.8</v>
      </c>
      <c r="E472">
        <v>0</v>
      </c>
      <c r="F472">
        <v>0</v>
      </c>
      <c r="G472">
        <v>3</v>
      </c>
      <c r="H472">
        <v>0</v>
      </c>
      <c r="I472">
        <v>0.3</v>
      </c>
      <c r="J472">
        <v>510</v>
      </c>
      <c r="K472">
        <v>0</v>
      </c>
      <c r="L472">
        <v>0</v>
      </c>
      <c r="M472">
        <v>0</v>
      </c>
      <c r="N472">
        <v>0</v>
      </c>
      <c r="O472">
        <v>24</v>
      </c>
      <c r="P472">
        <v>2</v>
      </c>
      <c r="Q472">
        <v>0</v>
      </c>
      <c r="R472">
        <v>0.2</v>
      </c>
      <c r="S472">
        <v>2</v>
      </c>
      <c r="T472" t="s">
        <v>282</v>
      </c>
      <c r="U472">
        <v>59</v>
      </c>
      <c r="V472">
        <v>9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0</v>
      </c>
      <c r="AC472">
        <v>42584</v>
      </c>
      <c r="AD472">
        <v>0</v>
      </c>
      <c r="AE472">
        <v>2</v>
      </c>
      <c r="AF472">
        <v>3</v>
      </c>
      <c r="AG472">
        <v>0</v>
      </c>
      <c r="AH472">
        <v>0</v>
      </c>
      <c r="AI472">
        <v>7965</v>
      </c>
      <c r="AJ472">
        <v>11646</v>
      </c>
      <c r="AK472">
        <v>3681</v>
      </c>
      <c r="AL472">
        <v>50</v>
      </c>
      <c r="AM472" t="b">
        <v>0</v>
      </c>
      <c r="AN472">
        <v>0</v>
      </c>
    </row>
    <row r="473" spans="1:40" x14ac:dyDescent="0.3">
      <c r="A473" t="s">
        <v>118</v>
      </c>
      <c r="B473" t="s">
        <v>41</v>
      </c>
      <c r="C473" t="s">
        <v>87</v>
      </c>
      <c r="D473">
        <v>0.8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531</v>
      </c>
      <c r="K473">
        <v>0</v>
      </c>
      <c r="L473">
        <v>0</v>
      </c>
      <c r="M473">
        <v>0</v>
      </c>
      <c r="N473">
        <v>0</v>
      </c>
      <c r="O473">
        <v>23</v>
      </c>
      <c r="P473">
        <v>0</v>
      </c>
      <c r="Q473">
        <v>0</v>
      </c>
      <c r="R473">
        <v>0</v>
      </c>
      <c r="S473">
        <v>0</v>
      </c>
      <c r="T473" t="s">
        <v>282</v>
      </c>
      <c r="U473">
        <v>0</v>
      </c>
      <c r="V473">
        <v>16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0</v>
      </c>
      <c r="AC473">
        <v>5910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-673</v>
      </c>
      <c r="AJ473">
        <v>149</v>
      </c>
      <c r="AK473">
        <v>822</v>
      </c>
      <c r="AL473">
        <v>45</v>
      </c>
      <c r="AM473" t="b">
        <v>1</v>
      </c>
      <c r="AN473">
        <v>0</v>
      </c>
    </row>
    <row r="474" spans="1:40" x14ac:dyDescent="0.3">
      <c r="A474" t="s">
        <v>119</v>
      </c>
      <c r="B474" t="s">
        <v>41</v>
      </c>
      <c r="C474" t="s">
        <v>65</v>
      </c>
      <c r="D474">
        <v>1.3</v>
      </c>
      <c r="E474">
        <v>0</v>
      </c>
      <c r="F474">
        <v>0</v>
      </c>
      <c r="G474">
        <v>14</v>
      </c>
      <c r="H474">
        <v>0</v>
      </c>
      <c r="I474">
        <v>10.7</v>
      </c>
      <c r="J474">
        <v>165</v>
      </c>
      <c r="K474">
        <v>0</v>
      </c>
      <c r="L474">
        <v>0</v>
      </c>
      <c r="M474">
        <v>0</v>
      </c>
      <c r="N474">
        <v>0</v>
      </c>
      <c r="O474">
        <v>22</v>
      </c>
      <c r="P474">
        <v>1</v>
      </c>
      <c r="Q474">
        <v>0</v>
      </c>
      <c r="R474">
        <v>2.9</v>
      </c>
      <c r="S474">
        <v>18.600000000000001</v>
      </c>
      <c r="T474" t="s">
        <v>282</v>
      </c>
      <c r="U474">
        <v>90</v>
      </c>
      <c r="V474">
        <v>2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0</v>
      </c>
      <c r="AC474">
        <v>227109</v>
      </c>
      <c r="AD474">
        <v>0</v>
      </c>
      <c r="AE474">
        <v>1</v>
      </c>
      <c r="AF474">
        <v>3</v>
      </c>
      <c r="AG474">
        <v>0</v>
      </c>
      <c r="AH474">
        <v>2</v>
      </c>
      <c r="AI474">
        <v>-5159</v>
      </c>
      <c r="AJ474">
        <v>17393</v>
      </c>
      <c r="AK474">
        <v>22552</v>
      </c>
      <c r="AL474">
        <v>45</v>
      </c>
      <c r="AM474" t="b">
        <v>1</v>
      </c>
      <c r="AN474">
        <v>0</v>
      </c>
    </row>
    <row r="475" spans="1:40" x14ac:dyDescent="0.3">
      <c r="A475" t="s">
        <v>120</v>
      </c>
      <c r="B475" t="s">
        <v>41</v>
      </c>
      <c r="C475" t="s">
        <v>78</v>
      </c>
      <c r="D475">
        <v>0.3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404</v>
      </c>
      <c r="K475">
        <v>0</v>
      </c>
      <c r="L475">
        <v>0</v>
      </c>
      <c r="M475">
        <v>0</v>
      </c>
      <c r="N475">
        <v>0</v>
      </c>
      <c r="O475">
        <v>26</v>
      </c>
      <c r="P475">
        <v>0</v>
      </c>
      <c r="Q475">
        <v>0</v>
      </c>
      <c r="R475">
        <v>0</v>
      </c>
      <c r="S475">
        <v>0</v>
      </c>
      <c r="T475" t="s">
        <v>282</v>
      </c>
      <c r="U475">
        <v>0</v>
      </c>
      <c r="V475">
        <v>10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0</v>
      </c>
      <c r="AC475">
        <v>4985</v>
      </c>
      <c r="AD475">
        <v>0</v>
      </c>
      <c r="AE475">
        <v>2</v>
      </c>
      <c r="AF475">
        <v>1</v>
      </c>
      <c r="AG475">
        <v>0</v>
      </c>
      <c r="AH475">
        <v>0</v>
      </c>
      <c r="AI475">
        <v>-447</v>
      </c>
      <c r="AJ475">
        <v>83</v>
      </c>
      <c r="AK475">
        <v>530</v>
      </c>
      <c r="AL475">
        <v>45</v>
      </c>
      <c r="AM475" t="b">
        <v>0</v>
      </c>
      <c r="AN475">
        <v>0</v>
      </c>
    </row>
    <row r="476" spans="1:40" x14ac:dyDescent="0.3">
      <c r="A476" t="s">
        <v>121</v>
      </c>
      <c r="B476" t="s">
        <v>41</v>
      </c>
      <c r="C476" t="s">
        <v>68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456</v>
      </c>
      <c r="K476">
        <v>0</v>
      </c>
      <c r="L476">
        <v>0</v>
      </c>
      <c r="M476">
        <v>0</v>
      </c>
      <c r="N476">
        <v>0</v>
      </c>
      <c r="O476">
        <v>30</v>
      </c>
      <c r="P476">
        <v>0</v>
      </c>
      <c r="Q476">
        <v>0</v>
      </c>
      <c r="R476">
        <v>0</v>
      </c>
      <c r="S476">
        <v>0</v>
      </c>
      <c r="T476" t="s">
        <v>284</v>
      </c>
      <c r="U476">
        <v>0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0</v>
      </c>
      <c r="AC476">
        <v>5434</v>
      </c>
      <c r="AD476">
        <v>0</v>
      </c>
      <c r="AE476">
        <v>2</v>
      </c>
      <c r="AF476">
        <v>0</v>
      </c>
      <c r="AG476">
        <v>0</v>
      </c>
      <c r="AH476">
        <v>0</v>
      </c>
      <c r="AI476">
        <v>-924</v>
      </c>
      <c r="AJ476">
        <v>87</v>
      </c>
      <c r="AK476">
        <v>1011</v>
      </c>
      <c r="AL476">
        <v>45</v>
      </c>
      <c r="AM476" t="b">
        <v>1</v>
      </c>
      <c r="AN476">
        <v>0</v>
      </c>
    </row>
    <row r="477" spans="1:40" x14ac:dyDescent="0.3">
      <c r="A477" t="s">
        <v>122</v>
      </c>
      <c r="B477" t="s">
        <v>41</v>
      </c>
      <c r="C477" t="s">
        <v>74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143</v>
      </c>
      <c r="K477">
        <v>0</v>
      </c>
      <c r="L477">
        <v>0</v>
      </c>
      <c r="M477">
        <v>0</v>
      </c>
      <c r="N477">
        <v>0</v>
      </c>
      <c r="O477">
        <v>25</v>
      </c>
      <c r="P477">
        <v>0</v>
      </c>
      <c r="Q477">
        <v>0</v>
      </c>
      <c r="R477">
        <v>0</v>
      </c>
      <c r="S477">
        <v>0</v>
      </c>
      <c r="T477" t="s">
        <v>284</v>
      </c>
      <c r="U477">
        <v>0</v>
      </c>
      <c r="V477">
        <v>11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0</v>
      </c>
      <c r="AC477">
        <v>7068</v>
      </c>
      <c r="AD477">
        <v>0</v>
      </c>
      <c r="AE477">
        <v>0</v>
      </c>
      <c r="AF477">
        <v>3</v>
      </c>
      <c r="AG477">
        <v>0</v>
      </c>
      <c r="AH477">
        <v>0</v>
      </c>
      <c r="AI477">
        <v>-4721</v>
      </c>
      <c r="AJ477">
        <v>0</v>
      </c>
      <c r="AK477">
        <v>4721</v>
      </c>
      <c r="AL477">
        <v>50</v>
      </c>
      <c r="AM477" t="b">
        <v>0</v>
      </c>
      <c r="AN477">
        <v>0</v>
      </c>
    </row>
    <row r="478" spans="1:40" x14ac:dyDescent="0.3">
      <c r="A478" t="s">
        <v>123</v>
      </c>
      <c r="B478" t="s">
        <v>41</v>
      </c>
      <c r="C478" t="s">
        <v>63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442</v>
      </c>
      <c r="K478">
        <v>0</v>
      </c>
      <c r="L478">
        <v>0</v>
      </c>
      <c r="M478">
        <v>0</v>
      </c>
      <c r="N478">
        <v>0</v>
      </c>
      <c r="O478">
        <v>29</v>
      </c>
      <c r="P478">
        <v>0</v>
      </c>
      <c r="Q478">
        <v>0</v>
      </c>
      <c r="R478">
        <v>0</v>
      </c>
      <c r="S478">
        <v>0</v>
      </c>
      <c r="T478" t="s">
        <v>286</v>
      </c>
      <c r="U478">
        <v>0</v>
      </c>
      <c r="V478">
        <v>20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0</v>
      </c>
      <c r="AC478">
        <v>7518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-1383</v>
      </c>
      <c r="AJ478">
        <v>0</v>
      </c>
      <c r="AK478">
        <v>1383</v>
      </c>
      <c r="AL478">
        <v>40</v>
      </c>
      <c r="AM478" t="b">
        <v>1</v>
      </c>
      <c r="AN478">
        <v>0</v>
      </c>
    </row>
    <row r="479" spans="1:40" x14ac:dyDescent="0.3">
      <c r="A479" t="s">
        <v>124</v>
      </c>
      <c r="B479" t="s">
        <v>41</v>
      </c>
      <c r="C479" t="s">
        <v>51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499</v>
      </c>
      <c r="K479">
        <v>0</v>
      </c>
      <c r="L479">
        <v>0</v>
      </c>
      <c r="M479">
        <v>0</v>
      </c>
      <c r="N479">
        <v>0</v>
      </c>
      <c r="O479">
        <v>27</v>
      </c>
      <c r="P479">
        <v>0</v>
      </c>
      <c r="Q479">
        <v>0</v>
      </c>
      <c r="R479">
        <v>0</v>
      </c>
      <c r="S479">
        <v>0</v>
      </c>
      <c r="T479" t="s">
        <v>287</v>
      </c>
      <c r="U479">
        <v>0</v>
      </c>
      <c r="V479">
        <v>14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0</v>
      </c>
      <c r="AC479">
        <v>686</v>
      </c>
      <c r="AD479">
        <v>0</v>
      </c>
      <c r="AE479">
        <v>1</v>
      </c>
      <c r="AF479">
        <v>2</v>
      </c>
      <c r="AG479">
        <v>0</v>
      </c>
      <c r="AH479">
        <v>0</v>
      </c>
      <c r="AI479">
        <v>-99</v>
      </c>
      <c r="AJ479">
        <v>0</v>
      </c>
      <c r="AK479">
        <v>99</v>
      </c>
      <c r="AL479">
        <v>40</v>
      </c>
      <c r="AM479" t="b">
        <v>0</v>
      </c>
      <c r="AN479">
        <v>0</v>
      </c>
    </row>
    <row r="480" spans="1:40" x14ac:dyDescent="0.3">
      <c r="A480" t="s">
        <v>125</v>
      </c>
      <c r="B480" t="s">
        <v>41</v>
      </c>
      <c r="C480" t="s">
        <v>78</v>
      </c>
      <c r="D480">
        <v>0.3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410</v>
      </c>
      <c r="K480">
        <v>0</v>
      </c>
      <c r="L480">
        <v>0</v>
      </c>
      <c r="M480">
        <v>0</v>
      </c>
      <c r="N480">
        <v>0</v>
      </c>
      <c r="O480">
        <v>26</v>
      </c>
      <c r="P480">
        <v>0</v>
      </c>
      <c r="Q480">
        <v>0</v>
      </c>
      <c r="R480">
        <v>0</v>
      </c>
      <c r="S480">
        <v>0</v>
      </c>
      <c r="T480" t="s">
        <v>282</v>
      </c>
      <c r="U480">
        <v>0</v>
      </c>
      <c r="V480">
        <v>10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0</v>
      </c>
      <c r="AC480">
        <v>39620</v>
      </c>
      <c r="AD480">
        <v>0</v>
      </c>
      <c r="AE480">
        <v>2</v>
      </c>
      <c r="AF480">
        <v>1</v>
      </c>
      <c r="AG480">
        <v>0</v>
      </c>
      <c r="AH480">
        <v>0</v>
      </c>
      <c r="AI480">
        <v>-3707</v>
      </c>
      <c r="AJ480">
        <v>733</v>
      </c>
      <c r="AK480">
        <v>4440</v>
      </c>
      <c r="AL480">
        <v>45</v>
      </c>
      <c r="AM480" t="b">
        <v>0</v>
      </c>
      <c r="AN480">
        <v>0</v>
      </c>
    </row>
    <row r="481" spans="1:40" x14ac:dyDescent="0.3">
      <c r="A481" t="s">
        <v>126</v>
      </c>
      <c r="B481" t="s">
        <v>41</v>
      </c>
      <c r="C481" t="s">
        <v>98</v>
      </c>
      <c r="D481">
        <v>1.3</v>
      </c>
      <c r="E481">
        <v>0</v>
      </c>
      <c r="F481">
        <v>0</v>
      </c>
      <c r="G481">
        <v>5</v>
      </c>
      <c r="H481">
        <v>0</v>
      </c>
      <c r="I481">
        <v>0.4</v>
      </c>
      <c r="J481">
        <v>14</v>
      </c>
      <c r="K481">
        <v>0</v>
      </c>
      <c r="L481">
        <v>0</v>
      </c>
      <c r="M481">
        <v>0</v>
      </c>
      <c r="N481">
        <v>0</v>
      </c>
      <c r="O481">
        <v>21</v>
      </c>
      <c r="P481">
        <v>0</v>
      </c>
      <c r="Q481">
        <v>0</v>
      </c>
      <c r="R481">
        <v>0.4</v>
      </c>
      <c r="S481">
        <v>3.8</v>
      </c>
      <c r="T481" t="s">
        <v>283</v>
      </c>
      <c r="U481">
        <v>15</v>
      </c>
      <c r="V481">
        <v>3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0</v>
      </c>
      <c r="AC481">
        <v>109497</v>
      </c>
      <c r="AD481">
        <v>0</v>
      </c>
      <c r="AE481">
        <v>3</v>
      </c>
      <c r="AF481">
        <v>0</v>
      </c>
      <c r="AG481">
        <v>0</v>
      </c>
      <c r="AH481">
        <v>1</v>
      </c>
      <c r="AI481">
        <v>-17045</v>
      </c>
      <c r="AJ481">
        <v>6225</v>
      </c>
      <c r="AK481">
        <v>23270</v>
      </c>
      <c r="AL481">
        <v>44</v>
      </c>
      <c r="AM481" t="b">
        <v>0</v>
      </c>
      <c r="AN481">
        <v>0</v>
      </c>
    </row>
    <row r="482" spans="1:40" x14ac:dyDescent="0.3">
      <c r="A482" t="s">
        <v>127</v>
      </c>
      <c r="B482" t="s">
        <v>41</v>
      </c>
      <c r="C482" t="s">
        <v>42</v>
      </c>
      <c r="D482">
        <v>-0.2</v>
      </c>
      <c r="E482">
        <v>0</v>
      </c>
      <c r="F482">
        <v>0</v>
      </c>
      <c r="G482">
        <v>3</v>
      </c>
      <c r="H482">
        <v>0</v>
      </c>
      <c r="I482">
        <v>0</v>
      </c>
      <c r="J482">
        <v>364</v>
      </c>
      <c r="K482">
        <v>0</v>
      </c>
      <c r="L482">
        <v>0</v>
      </c>
      <c r="M482">
        <v>0</v>
      </c>
      <c r="N482">
        <v>0</v>
      </c>
      <c r="O482">
        <v>28</v>
      </c>
      <c r="P482">
        <v>0</v>
      </c>
      <c r="Q482">
        <v>0</v>
      </c>
      <c r="R482">
        <v>0</v>
      </c>
      <c r="S482">
        <v>0</v>
      </c>
      <c r="T482" t="s">
        <v>285</v>
      </c>
      <c r="U482">
        <v>1</v>
      </c>
      <c r="V482">
        <v>13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0</v>
      </c>
      <c r="AC482">
        <v>3978</v>
      </c>
      <c r="AD482">
        <v>0</v>
      </c>
      <c r="AE482">
        <v>3</v>
      </c>
      <c r="AF482">
        <v>3</v>
      </c>
      <c r="AG482">
        <v>0</v>
      </c>
      <c r="AH482">
        <v>1</v>
      </c>
      <c r="AI482">
        <v>-1175</v>
      </c>
      <c r="AJ482">
        <v>24</v>
      </c>
      <c r="AK482">
        <v>1199</v>
      </c>
      <c r="AL482">
        <v>44</v>
      </c>
      <c r="AM482" t="b">
        <v>1</v>
      </c>
      <c r="AN482">
        <v>0</v>
      </c>
    </row>
    <row r="483" spans="1:40" x14ac:dyDescent="0.3">
      <c r="A483" t="s">
        <v>128</v>
      </c>
      <c r="B483" t="s">
        <v>41</v>
      </c>
      <c r="C483" t="s">
        <v>94</v>
      </c>
      <c r="D483">
        <v>1.3</v>
      </c>
      <c r="E483">
        <v>0</v>
      </c>
      <c r="F483">
        <v>0</v>
      </c>
      <c r="G483">
        <v>10</v>
      </c>
      <c r="H483">
        <v>0</v>
      </c>
      <c r="I483">
        <v>1.9</v>
      </c>
      <c r="J483">
        <v>302</v>
      </c>
      <c r="K483">
        <v>0</v>
      </c>
      <c r="L483">
        <v>0</v>
      </c>
      <c r="M483">
        <v>0</v>
      </c>
      <c r="N483">
        <v>0</v>
      </c>
      <c r="O483">
        <v>28</v>
      </c>
      <c r="P483">
        <v>3</v>
      </c>
      <c r="Q483">
        <v>0</v>
      </c>
      <c r="R483">
        <v>0.8</v>
      </c>
      <c r="S483">
        <v>5.6</v>
      </c>
      <c r="T483" t="s">
        <v>285</v>
      </c>
      <c r="U483">
        <v>90</v>
      </c>
      <c r="V483">
        <v>15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0</v>
      </c>
      <c r="AC483">
        <v>203136</v>
      </c>
      <c r="AD483">
        <v>0</v>
      </c>
      <c r="AE483">
        <v>3</v>
      </c>
      <c r="AF483">
        <v>3</v>
      </c>
      <c r="AG483">
        <v>0</v>
      </c>
      <c r="AH483">
        <v>0</v>
      </c>
      <c r="AI483">
        <v>-31282</v>
      </c>
      <c r="AJ483">
        <v>3385</v>
      </c>
      <c r="AK483">
        <v>34667</v>
      </c>
      <c r="AL483">
        <v>54</v>
      </c>
      <c r="AM483" t="b">
        <v>0</v>
      </c>
      <c r="AN483">
        <v>1</v>
      </c>
    </row>
    <row r="484" spans="1:40" x14ac:dyDescent="0.3">
      <c r="A484" t="s">
        <v>129</v>
      </c>
      <c r="B484" t="s">
        <v>41</v>
      </c>
      <c r="C484" t="s">
        <v>91</v>
      </c>
      <c r="D484">
        <v>0.3</v>
      </c>
      <c r="E484">
        <v>0</v>
      </c>
      <c r="F484">
        <v>0</v>
      </c>
      <c r="G484">
        <v>16</v>
      </c>
      <c r="H484">
        <v>0</v>
      </c>
      <c r="I484">
        <v>34.299999999999997</v>
      </c>
      <c r="J484">
        <v>33</v>
      </c>
      <c r="K484">
        <v>0</v>
      </c>
      <c r="L484">
        <v>0</v>
      </c>
      <c r="M484">
        <v>0</v>
      </c>
      <c r="N484">
        <v>0</v>
      </c>
      <c r="O484">
        <v>22</v>
      </c>
      <c r="P484">
        <v>3</v>
      </c>
      <c r="Q484">
        <v>0</v>
      </c>
      <c r="R484">
        <v>7</v>
      </c>
      <c r="S484">
        <v>17.8</v>
      </c>
      <c r="T484" t="s">
        <v>282</v>
      </c>
      <c r="U484">
        <v>90</v>
      </c>
      <c r="V484">
        <v>7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0</v>
      </c>
      <c r="AC484">
        <v>302421</v>
      </c>
      <c r="AD484">
        <v>0</v>
      </c>
      <c r="AE484">
        <v>1</v>
      </c>
      <c r="AF484">
        <v>3</v>
      </c>
      <c r="AG484">
        <v>18</v>
      </c>
      <c r="AH484">
        <v>1</v>
      </c>
      <c r="AI484">
        <v>-74018</v>
      </c>
      <c r="AJ484">
        <v>15762</v>
      </c>
      <c r="AK484">
        <v>89780</v>
      </c>
      <c r="AL484">
        <v>49</v>
      </c>
      <c r="AM484" t="b">
        <v>0</v>
      </c>
      <c r="AN484">
        <v>0</v>
      </c>
    </row>
    <row r="485" spans="1:40" x14ac:dyDescent="0.3">
      <c r="A485" t="s">
        <v>130</v>
      </c>
      <c r="B485" t="s">
        <v>41</v>
      </c>
      <c r="C485" t="s">
        <v>94</v>
      </c>
      <c r="D485">
        <v>5.7</v>
      </c>
      <c r="E485">
        <v>0</v>
      </c>
      <c r="F485">
        <v>0</v>
      </c>
      <c r="G485">
        <v>3</v>
      </c>
      <c r="H485">
        <v>0</v>
      </c>
      <c r="I485">
        <v>0</v>
      </c>
      <c r="J485">
        <v>308</v>
      </c>
      <c r="K485">
        <v>0</v>
      </c>
      <c r="L485">
        <v>0</v>
      </c>
      <c r="M485">
        <v>0</v>
      </c>
      <c r="N485">
        <v>0</v>
      </c>
      <c r="O485">
        <v>28</v>
      </c>
      <c r="P485">
        <v>0</v>
      </c>
      <c r="Q485">
        <v>0</v>
      </c>
      <c r="R485">
        <v>0.1</v>
      </c>
      <c r="S485">
        <v>1.4</v>
      </c>
      <c r="T485" t="s">
        <v>285</v>
      </c>
      <c r="U485">
        <v>20</v>
      </c>
      <c r="V485">
        <v>15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0</v>
      </c>
      <c r="AC485">
        <v>224357</v>
      </c>
      <c r="AD485">
        <v>0</v>
      </c>
      <c r="AE485">
        <v>3</v>
      </c>
      <c r="AF485">
        <v>3</v>
      </c>
      <c r="AG485">
        <v>0</v>
      </c>
      <c r="AH485">
        <v>1</v>
      </c>
      <c r="AI485">
        <v>66989</v>
      </c>
      <c r="AJ485">
        <v>98638</v>
      </c>
      <c r="AK485">
        <v>31649</v>
      </c>
      <c r="AL485">
        <v>50</v>
      </c>
      <c r="AM485" t="b">
        <v>0</v>
      </c>
      <c r="AN485">
        <v>0</v>
      </c>
    </row>
    <row r="486" spans="1:40" x14ac:dyDescent="0.3">
      <c r="A486" t="s">
        <v>131</v>
      </c>
      <c r="B486" t="s">
        <v>41</v>
      </c>
      <c r="C486" t="s">
        <v>85</v>
      </c>
      <c r="D486">
        <v>3.3</v>
      </c>
      <c r="E486">
        <v>0</v>
      </c>
      <c r="F486">
        <v>0</v>
      </c>
      <c r="G486">
        <v>13</v>
      </c>
      <c r="H486">
        <v>0</v>
      </c>
      <c r="I486">
        <v>14.7</v>
      </c>
      <c r="J486">
        <v>73</v>
      </c>
      <c r="K486">
        <v>0</v>
      </c>
      <c r="L486">
        <v>0</v>
      </c>
      <c r="M486">
        <v>0</v>
      </c>
      <c r="N486">
        <v>0</v>
      </c>
      <c r="O486">
        <v>21</v>
      </c>
      <c r="P486">
        <v>3</v>
      </c>
      <c r="Q486">
        <v>0</v>
      </c>
      <c r="R486">
        <v>3.8</v>
      </c>
      <c r="S486">
        <v>23</v>
      </c>
      <c r="T486" t="s">
        <v>283</v>
      </c>
      <c r="U486">
        <v>90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0</v>
      </c>
      <c r="AC486">
        <v>137690</v>
      </c>
      <c r="AD486">
        <v>0</v>
      </c>
      <c r="AE486">
        <v>3</v>
      </c>
      <c r="AF486">
        <v>0</v>
      </c>
      <c r="AG486">
        <v>0</v>
      </c>
      <c r="AH486">
        <v>1</v>
      </c>
      <c r="AI486">
        <v>-14221</v>
      </c>
      <c r="AJ486">
        <v>16429</v>
      </c>
      <c r="AK486">
        <v>30650</v>
      </c>
      <c r="AL486">
        <v>45</v>
      </c>
      <c r="AM486" t="b">
        <v>1</v>
      </c>
      <c r="AN486">
        <v>0</v>
      </c>
    </row>
    <row r="487" spans="1:40" x14ac:dyDescent="0.3">
      <c r="A487" t="s">
        <v>132</v>
      </c>
      <c r="B487" t="s">
        <v>41</v>
      </c>
      <c r="C487" t="s">
        <v>51</v>
      </c>
      <c r="D487">
        <v>1.8</v>
      </c>
      <c r="E487">
        <v>0</v>
      </c>
      <c r="F487">
        <v>0</v>
      </c>
      <c r="G487">
        <v>12</v>
      </c>
      <c r="H487">
        <v>0</v>
      </c>
      <c r="I487">
        <v>42.7</v>
      </c>
      <c r="J487">
        <v>285</v>
      </c>
      <c r="K487">
        <v>0</v>
      </c>
      <c r="L487">
        <v>0</v>
      </c>
      <c r="M487">
        <v>0</v>
      </c>
      <c r="N487">
        <v>0</v>
      </c>
      <c r="O487">
        <v>27</v>
      </c>
      <c r="P487">
        <v>2</v>
      </c>
      <c r="Q487">
        <v>0</v>
      </c>
      <c r="R487">
        <v>6.2</v>
      </c>
      <c r="S487">
        <v>13.8</v>
      </c>
      <c r="T487" t="s">
        <v>287</v>
      </c>
      <c r="U487">
        <v>90</v>
      </c>
      <c r="V487">
        <v>14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0</v>
      </c>
      <c r="AC487">
        <v>4817953</v>
      </c>
      <c r="AD487">
        <v>0</v>
      </c>
      <c r="AE487">
        <v>1</v>
      </c>
      <c r="AF487">
        <v>2</v>
      </c>
      <c r="AG487">
        <v>5</v>
      </c>
      <c r="AH487">
        <v>0</v>
      </c>
      <c r="AI487">
        <v>-246992</v>
      </c>
      <c r="AJ487">
        <v>91592</v>
      </c>
      <c r="AK487">
        <v>338584</v>
      </c>
      <c r="AL487">
        <v>75</v>
      </c>
      <c r="AM487" t="b">
        <v>0</v>
      </c>
      <c r="AN487">
        <v>1</v>
      </c>
    </row>
    <row r="488" spans="1:40" x14ac:dyDescent="0.3">
      <c r="A488" t="s">
        <v>133</v>
      </c>
      <c r="B488" t="s">
        <v>41</v>
      </c>
      <c r="C488" t="s">
        <v>78</v>
      </c>
      <c r="D488">
        <v>0.3</v>
      </c>
      <c r="E488">
        <v>0</v>
      </c>
      <c r="F488">
        <v>0</v>
      </c>
      <c r="G488">
        <v>4</v>
      </c>
      <c r="H488">
        <v>0</v>
      </c>
      <c r="I488">
        <v>0</v>
      </c>
      <c r="J488">
        <v>413</v>
      </c>
      <c r="K488">
        <v>0</v>
      </c>
      <c r="L488">
        <v>0</v>
      </c>
      <c r="M488">
        <v>0</v>
      </c>
      <c r="N488">
        <v>0</v>
      </c>
      <c r="O488">
        <v>26</v>
      </c>
      <c r="P488">
        <v>0</v>
      </c>
      <c r="Q488">
        <v>0</v>
      </c>
      <c r="R488">
        <v>0.3</v>
      </c>
      <c r="S488">
        <v>3</v>
      </c>
      <c r="T488" t="s">
        <v>282</v>
      </c>
      <c r="U488">
        <v>2</v>
      </c>
      <c r="V488">
        <v>10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0</v>
      </c>
      <c r="AC488">
        <v>3560</v>
      </c>
      <c r="AD488">
        <v>0</v>
      </c>
      <c r="AE488">
        <v>2</v>
      </c>
      <c r="AF488">
        <v>1</v>
      </c>
      <c r="AG488">
        <v>0</v>
      </c>
      <c r="AH488">
        <v>1</v>
      </c>
      <c r="AI488">
        <v>-421</v>
      </c>
      <c r="AJ488">
        <v>44</v>
      </c>
      <c r="AK488">
        <v>465</v>
      </c>
      <c r="AL488">
        <v>45</v>
      </c>
      <c r="AM488" t="b">
        <v>0</v>
      </c>
      <c r="AN488">
        <v>0</v>
      </c>
    </row>
    <row r="489" spans="1:40" x14ac:dyDescent="0.3">
      <c r="A489" t="s">
        <v>134</v>
      </c>
      <c r="B489" t="s">
        <v>41</v>
      </c>
      <c r="C489" t="s">
        <v>74</v>
      </c>
      <c r="D489">
        <v>4.3</v>
      </c>
      <c r="E489">
        <v>0</v>
      </c>
      <c r="F489">
        <v>0</v>
      </c>
      <c r="G489">
        <v>3</v>
      </c>
      <c r="H489">
        <v>0</v>
      </c>
      <c r="I489">
        <v>1</v>
      </c>
      <c r="J489">
        <v>139</v>
      </c>
      <c r="K489">
        <v>0</v>
      </c>
      <c r="L489">
        <v>0</v>
      </c>
      <c r="M489">
        <v>0</v>
      </c>
      <c r="N489">
        <v>0</v>
      </c>
      <c r="O489">
        <v>25</v>
      </c>
      <c r="P489">
        <v>0</v>
      </c>
      <c r="Q489">
        <v>0</v>
      </c>
      <c r="R489">
        <v>0.5</v>
      </c>
      <c r="S489">
        <v>1.6</v>
      </c>
      <c r="T489" t="s">
        <v>284</v>
      </c>
      <c r="U489">
        <v>13</v>
      </c>
      <c r="V489">
        <v>11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336139</v>
      </c>
      <c r="AD489">
        <v>0</v>
      </c>
      <c r="AE489">
        <v>0</v>
      </c>
      <c r="AF489">
        <v>3</v>
      </c>
      <c r="AG489">
        <v>2</v>
      </c>
      <c r="AH489">
        <v>1</v>
      </c>
      <c r="AI489">
        <v>-89693</v>
      </c>
      <c r="AJ489">
        <v>21054</v>
      </c>
      <c r="AK489">
        <v>110747</v>
      </c>
      <c r="AL489">
        <v>60</v>
      </c>
      <c r="AM489" t="b">
        <v>0</v>
      </c>
      <c r="AN489">
        <v>0</v>
      </c>
    </row>
    <row r="490" spans="1:40" x14ac:dyDescent="0.3">
      <c r="A490" t="s">
        <v>135</v>
      </c>
      <c r="B490" t="s">
        <v>41</v>
      </c>
      <c r="C490" t="s">
        <v>104</v>
      </c>
      <c r="D490">
        <v>5</v>
      </c>
      <c r="E490">
        <v>0</v>
      </c>
      <c r="F490">
        <v>0</v>
      </c>
      <c r="G490">
        <v>26</v>
      </c>
      <c r="H490">
        <v>1</v>
      </c>
      <c r="I490">
        <v>0.2</v>
      </c>
      <c r="J490">
        <v>106</v>
      </c>
      <c r="K490">
        <v>0</v>
      </c>
      <c r="L490">
        <v>0</v>
      </c>
      <c r="M490">
        <v>0</v>
      </c>
      <c r="N490">
        <v>0</v>
      </c>
      <c r="O490">
        <v>30</v>
      </c>
      <c r="P490">
        <v>0</v>
      </c>
      <c r="Q490">
        <v>0</v>
      </c>
      <c r="R490">
        <v>2.6</v>
      </c>
      <c r="S490">
        <v>25.4</v>
      </c>
      <c r="T490" t="s">
        <v>284</v>
      </c>
      <c r="U490">
        <v>90</v>
      </c>
      <c r="V490">
        <v>19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242328</v>
      </c>
      <c r="AD490">
        <v>0</v>
      </c>
      <c r="AE490">
        <v>2</v>
      </c>
      <c r="AF490">
        <v>0</v>
      </c>
      <c r="AG490">
        <v>0</v>
      </c>
      <c r="AH490">
        <v>6</v>
      </c>
      <c r="AI490">
        <v>35452</v>
      </c>
      <c r="AJ490">
        <v>58819</v>
      </c>
      <c r="AK490">
        <v>23367</v>
      </c>
      <c r="AL490">
        <v>45</v>
      </c>
      <c r="AM490" t="b">
        <v>0</v>
      </c>
      <c r="AN490">
        <v>0</v>
      </c>
    </row>
    <row r="491" spans="1:40" x14ac:dyDescent="0.3">
      <c r="A491" t="s">
        <v>136</v>
      </c>
      <c r="B491" t="s">
        <v>41</v>
      </c>
      <c r="C491" t="s">
        <v>54</v>
      </c>
      <c r="D491">
        <v>-0.5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399</v>
      </c>
      <c r="K491">
        <v>0</v>
      </c>
      <c r="L491">
        <v>0</v>
      </c>
      <c r="M491">
        <v>0</v>
      </c>
      <c r="N491">
        <v>0</v>
      </c>
      <c r="O491">
        <v>23</v>
      </c>
      <c r="P491">
        <v>0</v>
      </c>
      <c r="Q491">
        <v>0</v>
      </c>
      <c r="R491">
        <v>0</v>
      </c>
      <c r="S491">
        <v>0</v>
      </c>
      <c r="T491" t="s">
        <v>282</v>
      </c>
      <c r="U491">
        <v>0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0</v>
      </c>
      <c r="AC491">
        <v>6673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-605</v>
      </c>
      <c r="AJ491">
        <v>424</v>
      </c>
      <c r="AK491">
        <v>1029</v>
      </c>
      <c r="AL491">
        <v>45</v>
      </c>
      <c r="AM491" t="b">
        <v>0</v>
      </c>
      <c r="AN491">
        <v>0</v>
      </c>
    </row>
    <row r="492" spans="1:40" x14ac:dyDescent="0.3">
      <c r="A492" t="s">
        <v>137</v>
      </c>
      <c r="B492" t="s">
        <v>41</v>
      </c>
      <c r="C492" t="s">
        <v>98</v>
      </c>
      <c r="D492">
        <v>8</v>
      </c>
      <c r="E492">
        <v>0</v>
      </c>
      <c r="F492">
        <v>2</v>
      </c>
      <c r="G492">
        <v>39</v>
      </c>
      <c r="H492">
        <v>1</v>
      </c>
      <c r="I492">
        <v>0.8</v>
      </c>
      <c r="J492">
        <v>26</v>
      </c>
      <c r="K492">
        <v>0</v>
      </c>
      <c r="L492">
        <v>0</v>
      </c>
      <c r="M492">
        <v>0</v>
      </c>
      <c r="N492">
        <v>0</v>
      </c>
      <c r="O492">
        <v>21</v>
      </c>
      <c r="P492">
        <v>0</v>
      </c>
      <c r="Q492">
        <v>1</v>
      </c>
      <c r="R492">
        <v>6.8</v>
      </c>
      <c r="S492">
        <v>50.4</v>
      </c>
      <c r="T492" t="s">
        <v>283</v>
      </c>
      <c r="U492">
        <v>90</v>
      </c>
      <c r="V492">
        <v>3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0</v>
      </c>
      <c r="AC492">
        <v>521329</v>
      </c>
      <c r="AD492">
        <v>0</v>
      </c>
      <c r="AE492">
        <v>3</v>
      </c>
      <c r="AF492">
        <v>0</v>
      </c>
      <c r="AG492">
        <v>17</v>
      </c>
      <c r="AH492">
        <v>14</v>
      </c>
      <c r="AI492">
        <v>6206</v>
      </c>
      <c r="AJ492">
        <v>95924</v>
      </c>
      <c r="AK492">
        <v>89718</v>
      </c>
      <c r="AL492">
        <v>45</v>
      </c>
      <c r="AM492" t="b">
        <v>0</v>
      </c>
      <c r="AN492">
        <v>0</v>
      </c>
    </row>
    <row r="493" spans="1:40" x14ac:dyDescent="0.3">
      <c r="A493" t="s">
        <v>138</v>
      </c>
      <c r="B493" t="s">
        <v>41</v>
      </c>
      <c r="C493" t="s">
        <v>104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122</v>
      </c>
      <c r="K493">
        <v>0</v>
      </c>
      <c r="L493">
        <v>0</v>
      </c>
      <c r="M493">
        <v>0</v>
      </c>
      <c r="N493">
        <v>0</v>
      </c>
      <c r="O493">
        <v>30</v>
      </c>
      <c r="P493">
        <v>0</v>
      </c>
      <c r="Q493">
        <v>0</v>
      </c>
      <c r="R493">
        <v>0</v>
      </c>
      <c r="S493">
        <v>0</v>
      </c>
      <c r="T493" t="s">
        <v>284</v>
      </c>
      <c r="U493">
        <v>0</v>
      </c>
      <c r="V493">
        <v>19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0</v>
      </c>
      <c r="AC493">
        <v>757</v>
      </c>
      <c r="AD493">
        <v>0</v>
      </c>
      <c r="AE493">
        <v>2</v>
      </c>
      <c r="AF493">
        <v>0</v>
      </c>
      <c r="AG493">
        <v>0</v>
      </c>
      <c r="AH493">
        <v>0</v>
      </c>
      <c r="AI493">
        <v>-93</v>
      </c>
      <c r="AJ493">
        <v>0</v>
      </c>
      <c r="AK493">
        <v>93</v>
      </c>
      <c r="AL493">
        <v>40</v>
      </c>
      <c r="AM493" t="b">
        <v>0</v>
      </c>
      <c r="AN493">
        <v>0</v>
      </c>
    </row>
    <row r="494" spans="1:40" x14ac:dyDescent="0.3">
      <c r="A494" t="s">
        <v>139</v>
      </c>
      <c r="B494" t="s">
        <v>41</v>
      </c>
      <c r="C494" t="s">
        <v>68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459</v>
      </c>
      <c r="K494">
        <v>0</v>
      </c>
      <c r="L494">
        <v>0</v>
      </c>
      <c r="M494">
        <v>0</v>
      </c>
      <c r="N494">
        <v>0</v>
      </c>
      <c r="O494">
        <v>30</v>
      </c>
      <c r="P494">
        <v>0</v>
      </c>
      <c r="Q494">
        <v>0</v>
      </c>
      <c r="R494">
        <v>0</v>
      </c>
      <c r="S494">
        <v>0</v>
      </c>
      <c r="T494" t="s">
        <v>284</v>
      </c>
      <c r="U494">
        <v>0</v>
      </c>
      <c r="V494">
        <v>5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0</v>
      </c>
      <c r="AC494">
        <v>25397</v>
      </c>
      <c r="AD494">
        <v>0</v>
      </c>
      <c r="AE494">
        <v>2</v>
      </c>
      <c r="AF494">
        <v>0</v>
      </c>
      <c r="AG494">
        <v>0</v>
      </c>
      <c r="AH494">
        <v>0</v>
      </c>
      <c r="AI494">
        <v>-7390</v>
      </c>
      <c r="AJ494">
        <v>174</v>
      </c>
      <c r="AK494">
        <v>7564</v>
      </c>
      <c r="AL494">
        <v>49</v>
      </c>
      <c r="AM494" t="b">
        <v>1</v>
      </c>
      <c r="AN494">
        <v>0</v>
      </c>
    </row>
    <row r="495" spans="1:40" x14ac:dyDescent="0.3">
      <c r="A495" t="s">
        <v>140</v>
      </c>
      <c r="B495" t="s">
        <v>41</v>
      </c>
      <c r="C495" t="s">
        <v>65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174</v>
      </c>
      <c r="K495">
        <v>0</v>
      </c>
      <c r="L495">
        <v>0</v>
      </c>
      <c r="M495">
        <v>0</v>
      </c>
      <c r="N495">
        <v>0</v>
      </c>
      <c r="O495">
        <v>22</v>
      </c>
      <c r="P495">
        <v>0</v>
      </c>
      <c r="Q495">
        <v>0</v>
      </c>
      <c r="R495">
        <v>0</v>
      </c>
      <c r="S495">
        <v>0</v>
      </c>
      <c r="T495" t="s">
        <v>282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0</v>
      </c>
      <c r="AC495">
        <v>20328</v>
      </c>
      <c r="AD495">
        <v>0</v>
      </c>
      <c r="AE495">
        <v>1</v>
      </c>
      <c r="AF495">
        <v>3</v>
      </c>
      <c r="AG495">
        <v>0</v>
      </c>
      <c r="AH495">
        <v>0</v>
      </c>
      <c r="AI495">
        <v>-5573</v>
      </c>
      <c r="AJ495">
        <v>148</v>
      </c>
      <c r="AK495">
        <v>5721</v>
      </c>
      <c r="AL495">
        <v>40</v>
      </c>
      <c r="AM495" t="b">
        <v>1</v>
      </c>
      <c r="AN495">
        <v>0</v>
      </c>
    </row>
    <row r="496" spans="1:40" x14ac:dyDescent="0.3">
      <c r="A496" t="s">
        <v>141</v>
      </c>
      <c r="B496" t="s">
        <v>41</v>
      </c>
      <c r="C496" t="s">
        <v>65</v>
      </c>
      <c r="D496">
        <v>3</v>
      </c>
      <c r="E496">
        <v>1</v>
      </c>
      <c r="F496">
        <v>1</v>
      </c>
      <c r="G496">
        <v>29</v>
      </c>
      <c r="H496">
        <v>0</v>
      </c>
      <c r="I496">
        <v>37</v>
      </c>
      <c r="J496">
        <v>170</v>
      </c>
      <c r="K496">
        <v>0</v>
      </c>
      <c r="L496">
        <v>0</v>
      </c>
      <c r="M496">
        <v>0</v>
      </c>
      <c r="N496">
        <v>0</v>
      </c>
      <c r="O496">
        <v>22</v>
      </c>
      <c r="P496">
        <v>1</v>
      </c>
      <c r="Q496">
        <v>0</v>
      </c>
      <c r="R496">
        <v>7.1</v>
      </c>
      <c r="S496">
        <v>34.4</v>
      </c>
      <c r="T496" t="s">
        <v>282</v>
      </c>
      <c r="U496">
        <v>90</v>
      </c>
      <c r="V496">
        <v>2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83765</v>
      </c>
      <c r="AD496">
        <v>0</v>
      </c>
      <c r="AE496">
        <v>1</v>
      </c>
      <c r="AF496">
        <v>3</v>
      </c>
      <c r="AG496">
        <v>0</v>
      </c>
      <c r="AH496">
        <v>6</v>
      </c>
      <c r="AI496">
        <v>-1000</v>
      </c>
      <c r="AJ496">
        <v>6201</v>
      </c>
      <c r="AK496">
        <v>7201</v>
      </c>
      <c r="AL496">
        <v>45</v>
      </c>
      <c r="AM496" t="b">
        <v>1</v>
      </c>
      <c r="AN496">
        <v>0</v>
      </c>
    </row>
    <row r="497" spans="1:40" x14ac:dyDescent="0.3">
      <c r="A497" t="s">
        <v>142</v>
      </c>
      <c r="B497" t="s">
        <v>41</v>
      </c>
      <c r="C497" t="s">
        <v>60</v>
      </c>
      <c r="D497">
        <v>2.8</v>
      </c>
      <c r="E497">
        <v>0</v>
      </c>
      <c r="F497">
        <v>0</v>
      </c>
      <c r="G497">
        <v>16</v>
      </c>
      <c r="H497">
        <v>0</v>
      </c>
      <c r="I497">
        <v>0.8</v>
      </c>
      <c r="J497">
        <v>484</v>
      </c>
      <c r="K497">
        <v>0</v>
      </c>
      <c r="L497">
        <v>0</v>
      </c>
      <c r="M497">
        <v>0</v>
      </c>
      <c r="N497">
        <v>0</v>
      </c>
      <c r="O497">
        <v>29</v>
      </c>
      <c r="P497">
        <v>1</v>
      </c>
      <c r="Q497">
        <v>0</v>
      </c>
      <c r="R497">
        <v>2.7</v>
      </c>
      <c r="S497">
        <v>22</v>
      </c>
      <c r="T497" t="s">
        <v>286</v>
      </c>
      <c r="U497">
        <v>90</v>
      </c>
      <c r="V497">
        <v>18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0</v>
      </c>
      <c r="AC497">
        <v>73247</v>
      </c>
      <c r="AD497">
        <v>0</v>
      </c>
      <c r="AE497">
        <v>0</v>
      </c>
      <c r="AF497">
        <v>1</v>
      </c>
      <c r="AG497">
        <v>4</v>
      </c>
      <c r="AH497">
        <v>2</v>
      </c>
      <c r="AI497">
        <v>-802</v>
      </c>
      <c r="AJ497">
        <v>5502</v>
      </c>
      <c r="AK497">
        <v>6304</v>
      </c>
      <c r="AL497">
        <v>45</v>
      </c>
      <c r="AM497" t="b">
        <v>0</v>
      </c>
      <c r="AN497">
        <v>0</v>
      </c>
    </row>
    <row r="498" spans="1:40" x14ac:dyDescent="0.3">
      <c r="A498" t="s">
        <v>143</v>
      </c>
      <c r="B498" t="s">
        <v>41</v>
      </c>
      <c r="C498" t="s">
        <v>54</v>
      </c>
      <c r="D498">
        <v>2.8</v>
      </c>
      <c r="E498">
        <v>0</v>
      </c>
      <c r="F498">
        <v>0</v>
      </c>
      <c r="G498">
        <v>15</v>
      </c>
      <c r="H498">
        <v>0</v>
      </c>
      <c r="I498">
        <v>16.100000000000001</v>
      </c>
      <c r="J498">
        <v>523</v>
      </c>
      <c r="K498">
        <v>0</v>
      </c>
      <c r="L498">
        <v>0</v>
      </c>
      <c r="M498">
        <v>0</v>
      </c>
      <c r="N498">
        <v>0</v>
      </c>
      <c r="O498">
        <v>23</v>
      </c>
      <c r="P498">
        <v>1</v>
      </c>
      <c r="Q498">
        <v>0</v>
      </c>
      <c r="R498">
        <v>3.9</v>
      </c>
      <c r="S498">
        <v>15.2</v>
      </c>
      <c r="T498" t="s">
        <v>282</v>
      </c>
      <c r="U498">
        <v>90</v>
      </c>
      <c r="V498">
        <v>8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0</v>
      </c>
      <c r="AC498">
        <v>14991</v>
      </c>
      <c r="AD498">
        <v>0</v>
      </c>
      <c r="AE498">
        <v>1</v>
      </c>
      <c r="AF498">
        <v>1</v>
      </c>
      <c r="AG498">
        <v>8</v>
      </c>
      <c r="AH498">
        <v>2</v>
      </c>
      <c r="AI498">
        <v>4351</v>
      </c>
      <c r="AJ498">
        <v>5562</v>
      </c>
      <c r="AK498">
        <v>1211</v>
      </c>
      <c r="AL498">
        <v>45</v>
      </c>
      <c r="AM498" t="b">
        <v>0</v>
      </c>
      <c r="AN498">
        <v>0</v>
      </c>
    </row>
    <row r="499" spans="1:40" x14ac:dyDescent="0.3">
      <c r="A499" t="s">
        <v>144</v>
      </c>
      <c r="B499" t="s">
        <v>41</v>
      </c>
      <c r="C499" t="s">
        <v>91</v>
      </c>
      <c r="D499">
        <v>1</v>
      </c>
      <c r="E499">
        <v>0</v>
      </c>
      <c r="F499">
        <v>0</v>
      </c>
      <c r="G499">
        <v>13</v>
      </c>
      <c r="H499">
        <v>0</v>
      </c>
      <c r="I499">
        <v>0.8</v>
      </c>
      <c r="J499">
        <v>44</v>
      </c>
      <c r="K499">
        <v>0</v>
      </c>
      <c r="L499">
        <v>0</v>
      </c>
      <c r="M499">
        <v>0</v>
      </c>
      <c r="N499">
        <v>0</v>
      </c>
      <c r="O499">
        <v>22</v>
      </c>
      <c r="P499">
        <v>3</v>
      </c>
      <c r="Q499">
        <v>0</v>
      </c>
      <c r="R499">
        <v>2.2000000000000002</v>
      </c>
      <c r="S499">
        <v>19.2</v>
      </c>
      <c r="T499" t="s">
        <v>282</v>
      </c>
      <c r="U499">
        <v>90</v>
      </c>
      <c r="V499">
        <v>7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0</v>
      </c>
      <c r="AC499">
        <v>26262</v>
      </c>
      <c r="AD499">
        <v>0</v>
      </c>
      <c r="AE499">
        <v>1</v>
      </c>
      <c r="AF499">
        <v>3</v>
      </c>
      <c r="AG499">
        <v>2</v>
      </c>
      <c r="AH499">
        <v>1</v>
      </c>
      <c r="AI499">
        <v>-3234</v>
      </c>
      <c r="AJ499">
        <v>1607</v>
      </c>
      <c r="AK499">
        <v>4841</v>
      </c>
      <c r="AL499">
        <v>45</v>
      </c>
      <c r="AM499" t="b">
        <v>0</v>
      </c>
      <c r="AN499">
        <v>0</v>
      </c>
    </row>
    <row r="500" spans="1:40" x14ac:dyDescent="0.3">
      <c r="A500" t="s">
        <v>145</v>
      </c>
      <c r="B500" t="s">
        <v>41</v>
      </c>
      <c r="C500" t="s">
        <v>85</v>
      </c>
      <c r="D500">
        <v>1.3</v>
      </c>
      <c r="E500">
        <v>0</v>
      </c>
      <c r="F500">
        <v>0</v>
      </c>
      <c r="G500">
        <v>10</v>
      </c>
      <c r="H500">
        <v>0</v>
      </c>
      <c r="I500">
        <v>0.6</v>
      </c>
      <c r="J500">
        <v>71</v>
      </c>
      <c r="K500">
        <v>0</v>
      </c>
      <c r="L500">
        <v>0</v>
      </c>
      <c r="M500">
        <v>0</v>
      </c>
      <c r="N500">
        <v>0</v>
      </c>
      <c r="O500">
        <v>21</v>
      </c>
      <c r="P500">
        <v>3</v>
      </c>
      <c r="Q500">
        <v>0</v>
      </c>
      <c r="R500">
        <v>3.6</v>
      </c>
      <c r="S500">
        <v>18</v>
      </c>
      <c r="T500" t="s">
        <v>283</v>
      </c>
      <c r="U500">
        <v>90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0</v>
      </c>
      <c r="AC500">
        <v>11282</v>
      </c>
      <c r="AD500">
        <v>0</v>
      </c>
      <c r="AE500">
        <v>3</v>
      </c>
      <c r="AF500">
        <v>0</v>
      </c>
      <c r="AG500">
        <v>17</v>
      </c>
      <c r="AH500">
        <v>1</v>
      </c>
      <c r="AI500">
        <v>-1762</v>
      </c>
      <c r="AJ500">
        <v>406</v>
      </c>
      <c r="AK500">
        <v>2168</v>
      </c>
      <c r="AL500">
        <v>45</v>
      </c>
      <c r="AM500" t="b">
        <v>1</v>
      </c>
      <c r="AN500">
        <v>0</v>
      </c>
    </row>
    <row r="501" spans="1:40" x14ac:dyDescent="0.3">
      <c r="A501" t="s">
        <v>146</v>
      </c>
      <c r="B501" t="s">
        <v>41</v>
      </c>
      <c r="C501" t="s">
        <v>104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543</v>
      </c>
      <c r="K501">
        <v>0</v>
      </c>
      <c r="L501">
        <v>0</v>
      </c>
      <c r="M501">
        <v>0</v>
      </c>
      <c r="N501">
        <v>0</v>
      </c>
      <c r="O501">
        <v>30</v>
      </c>
      <c r="P501">
        <v>0</v>
      </c>
      <c r="Q501">
        <v>0</v>
      </c>
      <c r="R501">
        <v>0</v>
      </c>
      <c r="S501">
        <v>0</v>
      </c>
      <c r="T501" t="s">
        <v>284</v>
      </c>
      <c r="U501">
        <v>0</v>
      </c>
      <c r="V501">
        <v>19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0</v>
      </c>
      <c r="AC501">
        <v>27536</v>
      </c>
      <c r="AD501">
        <v>0</v>
      </c>
      <c r="AE501">
        <v>2</v>
      </c>
      <c r="AF501">
        <v>0</v>
      </c>
      <c r="AG501">
        <v>0</v>
      </c>
      <c r="AH501">
        <v>0</v>
      </c>
      <c r="AI501">
        <v>484</v>
      </c>
      <c r="AJ501">
        <v>3944</v>
      </c>
      <c r="AK501">
        <v>3460</v>
      </c>
      <c r="AL501">
        <v>40</v>
      </c>
      <c r="AM501" t="b">
        <v>0</v>
      </c>
      <c r="AN501">
        <v>0</v>
      </c>
    </row>
    <row r="502" spans="1:40" x14ac:dyDescent="0.3">
      <c r="A502" t="s">
        <v>147</v>
      </c>
      <c r="B502" t="s">
        <v>41</v>
      </c>
      <c r="C502" t="s">
        <v>42</v>
      </c>
      <c r="D502">
        <v>5.7</v>
      </c>
      <c r="E502">
        <v>0</v>
      </c>
      <c r="F502">
        <v>0</v>
      </c>
      <c r="G502">
        <v>18</v>
      </c>
      <c r="H502">
        <v>0</v>
      </c>
      <c r="I502">
        <v>13.2</v>
      </c>
      <c r="J502">
        <v>357</v>
      </c>
      <c r="K502">
        <v>0</v>
      </c>
      <c r="L502">
        <v>0</v>
      </c>
      <c r="M502">
        <v>0</v>
      </c>
      <c r="N502">
        <v>0</v>
      </c>
      <c r="O502">
        <v>28</v>
      </c>
      <c r="P502">
        <v>3</v>
      </c>
      <c r="Q502">
        <v>1</v>
      </c>
      <c r="R502">
        <v>6.8</v>
      </c>
      <c r="S502">
        <v>48</v>
      </c>
      <c r="T502" t="s">
        <v>285</v>
      </c>
      <c r="U502">
        <v>90</v>
      </c>
      <c r="V502">
        <v>13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0</v>
      </c>
      <c r="AC502">
        <v>1948727</v>
      </c>
      <c r="AD502">
        <v>0</v>
      </c>
      <c r="AE502">
        <v>3</v>
      </c>
      <c r="AF502">
        <v>3</v>
      </c>
      <c r="AG502">
        <v>7</v>
      </c>
      <c r="AH502">
        <v>6</v>
      </c>
      <c r="AI502">
        <v>-1124</v>
      </c>
      <c r="AJ502">
        <v>229205</v>
      </c>
      <c r="AK502">
        <v>230329</v>
      </c>
      <c r="AL502">
        <v>50</v>
      </c>
      <c r="AM502" t="b">
        <v>1</v>
      </c>
      <c r="AN502">
        <v>1</v>
      </c>
    </row>
    <row r="503" spans="1:40" x14ac:dyDescent="0.3">
      <c r="A503" t="s">
        <v>148</v>
      </c>
      <c r="B503" t="s">
        <v>41</v>
      </c>
      <c r="C503" t="s">
        <v>54</v>
      </c>
      <c r="D503">
        <v>0.9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507</v>
      </c>
      <c r="K503">
        <v>0</v>
      </c>
      <c r="L503">
        <v>0</v>
      </c>
      <c r="M503">
        <v>0</v>
      </c>
      <c r="N503">
        <v>0</v>
      </c>
      <c r="O503">
        <v>23</v>
      </c>
      <c r="P503">
        <v>0</v>
      </c>
      <c r="Q503">
        <v>0</v>
      </c>
      <c r="R503">
        <v>0</v>
      </c>
      <c r="S503">
        <v>0</v>
      </c>
      <c r="T503" t="s">
        <v>282</v>
      </c>
      <c r="U503">
        <v>0</v>
      </c>
      <c r="V503">
        <v>8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0</v>
      </c>
      <c r="AC503">
        <v>12630</v>
      </c>
      <c r="AD503">
        <v>0</v>
      </c>
      <c r="AE503">
        <v>1</v>
      </c>
      <c r="AF503">
        <v>1</v>
      </c>
      <c r="AG503">
        <v>0</v>
      </c>
      <c r="AH503">
        <v>0</v>
      </c>
      <c r="AI503">
        <v>-1574</v>
      </c>
      <c r="AJ503">
        <v>1140</v>
      </c>
      <c r="AK503">
        <v>2714</v>
      </c>
      <c r="AL503">
        <v>45</v>
      </c>
      <c r="AM503" t="b">
        <v>0</v>
      </c>
      <c r="AN503">
        <v>0</v>
      </c>
    </row>
    <row r="504" spans="1:40" x14ac:dyDescent="0.3">
      <c r="A504" t="s">
        <v>149</v>
      </c>
      <c r="B504" t="s">
        <v>41</v>
      </c>
      <c r="C504" t="s">
        <v>78</v>
      </c>
      <c r="D504">
        <v>3</v>
      </c>
      <c r="E504">
        <v>0</v>
      </c>
      <c r="F504">
        <v>0</v>
      </c>
      <c r="G504">
        <v>9</v>
      </c>
      <c r="H504">
        <v>0</v>
      </c>
      <c r="I504">
        <v>31.4</v>
      </c>
      <c r="J504">
        <v>409</v>
      </c>
      <c r="K504">
        <v>0</v>
      </c>
      <c r="L504">
        <v>0</v>
      </c>
      <c r="M504">
        <v>0</v>
      </c>
      <c r="N504">
        <v>0</v>
      </c>
      <c r="O504">
        <v>26</v>
      </c>
      <c r="P504">
        <v>1</v>
      </c>
      <c r="Q504">
        <v>0</v>
      </c>
      <c r="R504">
        <v>5</v>
      </c>
      <c r="S504">
        <v>13</v>
      </c>
      <c r="T504" t="s">
        <v>282</v>
      </c>
      <c r="U504">
        <v>90</v>
      </c>
      <c r="V504">
        <v>10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0</v>
      </c>
      <c r="AC504">
        <v>118330</v>
      </c>
      <c r="AD504">
        <v>0</v>
      </c>
      <c r="AE504">
        <v>2</v>
      </c>
      <c r="AF504">
        <v>1</v>
      </c>
      <c r="AG504">
        <v>6</v>
      </c>
      <c r="AH504">
        <v>2</v>
      </c>
      <c r="AI504">
        <v>8258</v>
      </c>
      <c r="AJ504">
        <v>15565</v>
      </c>
      <c r="AK504">
        <v>7307</v>
      </c>
      <c r="AL504">
        <v>45</v>
      </c>
      <c r="AM504" t="b">
        <v>0</v>
      </c>
      <c r="AN504">
        <v>0</v>
      </c>
    </row>
    <row r="505" spans="1:40" x14ac:dyDescent="0.3">
      <c r="A505" t="s">
        <v>150</v>
      </c>
      <c r="B505" t="s">
        <v>41</v>
      </c>
      <c r="C505" t="s">
        <v>98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17</v>
      </c>
      <c r="K505">
        <v>0</v>
      </c>
      <c r="L505">
        <v>0</v>
      </c>
      <c r="M505">
        <v>0</v>
      </c>
      <c r="N505">
        <v>0</v>
      </c>
      <c r="O505">
        <v>21</v>
      </c>
      <c r="P505">
        <v>0</v>
      </c>
      <c r="Q505">
        <v>0</v>
      </c>
      <c r="R505">
        <v>0</v>
      </c>
      <c r="S505">
        <v>0</v>
      </c>
      <c r="T505" t="s">
        <v>283</v>
      </c>
      <c r="U505">
        <v>0</v>
      </c>
      <c r="V505">
        <v>3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0</v>
      </c>
      <c r="AC505">
        <v>1375</v>
      </c>
      <c r="AD505">
        <v>0</v>
      </c>
      <c r="AE505">
        <v>3</v>
      </c>
      <c r="AF505">
        <v>0</v>
      </c>
      <c r="AG505">
        <v>0</v>
      </c>
      <c r="AH505">
        <v>0</v>
      </c>
      <c r="AI505">
        <v>-405</v>
      </c>
      <c r="AJ505">
        <v>0</v>
      </c>
      <c r="AK505">
        <v>405</v>
      </c>
      <c r="AL505">
        <v>45</v>
      </c>
      <c r="AM505" t="b">
        <v>0</v>
      </c>
      <c r="AN505">
        <v>0</v>
      </c>
    </row>
    <row r="506" spans="1:40" x14ac:dyDescent="0.3">
      <c r="A506" t="s">
        <v>151</v>
      </c>
      <c r="B506" t="s">
        <v>41</v>
      </c>
      <c r="C506" t="s">
        <v>94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309</v>
      </c>
      <c r="K506">
        <v>0</v>
      </c>
      <c r="L506">
        <v>0</v>
      </c>
      <c r="M506">
        <v>0</v>
      </c>
      <c r="N506">
        <v>0</v>
      </c>
      <c r="O506">
        <v>28</v>
      </c>
      <c r="P506">
        <v>0</v>
      </c>
      <c r="Q506">
        <v>0</v>
      </c>
      <c r="R506">
        <v>0</v>
      </c>
      <c r="S506">
        <v>0</v>
      </c>
      <c r="T506" t="s">
        <v>285</v>
      </c>
      <c r="U506">
        <v>0</v>
      </c>
      <c r="V506">
        <v>15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0</v>
      </c>
      <c r="AC506">
        <v>35680</v>
      </c>
      <c r="AD506">
        <v>0</v>
      </c>
      <c r="AE506">
        <v>3</v>
      </c>
      <c r="AF506">
        <v>3</v>
      </c>
      <c r="AG506">
        <v>0</v>
      </c>
      <c r="AH506">
        <v>0</v>
      </c>
      <c r="AI506">
        <v>-9107</v>
      </c>
      <c r="AJ506">
        <v>291</v>
      </c>
      <c r="AK506">
        <v>9398</v>
      </c>
      <c r="AL506">
        <v>59</v>
      </c>
      <c r="AM506" t="b">
        <v>0</v>
      </c>
      <c r="AN506">
        <v>0</v>
      </c>
    </row>
    <row r="507" spans="1:40" x14ac:dyDescent="0.3">
      <c r="A507" t="s">
        <v>152</v>
      </c>
      <c r="B507" t="s">
        <v>41</v>
      </c>
      <c r="C507" t="s">
        <v>51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276</v>
      </c>
      <c r="K507">
        <v>0</v>
      </c>
      <c r="L507">
        <v>0</v>
      </c>
      <c r="M507">
        <v>0</v>
      </c>
      <c r="N507">
        <v>0</v>
      </c>
      <c r="O507">
        <v>27</v>
      </c>
      <c r="P507">
        <v>0</v>
      </c>
      <c r="Q507">
        <v>0</v>
      </c>
      <c r="R507">
        <v>0</v>
      </c>
      <c r="S507">
        <v>0</v>
      </c>
      <c r="T507" t="s">
        <v>287</v>
      </c>
      <c r="U507">
        <v>0</v>
      </c>
      <c r="V507">
        <v>14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0</v>
      </c>
      <c r="AC507">
        <v>128522</v>
      </c>
      <c r="AD507">
        <v>0</v>
      </c>
      <c r="AE507">
        <v>1</v>
      </c>
      <c r="AF507">
        <v>2</v>
      </c>
      <c r="AG507">
        <v>0</v>
      </c>
      <c r="AH507">
        <v>0</v>
      </c>
      <c r="AI507">
        <v>-86977</v>
      </c>
      <c r="AJ507">
        <v>696</v>
      </c>
      <c r="AK507">
        <v>87673</v>
      </c>
      <c r="AL507">
        <v>59</v>
      </c>
      <c r="AM507" t="b">
        <v>0</v>
      </c>
      <c r="AN507">
        <v>0</v>
      </c>
    </row>
    <row r="508" spans="1:40" x14ac:dyDescent="0.3">
      <c r="A508" t="s">
        <v>153</v>
      </c>
      <c r="B508" t="s">
        <v>41</v>
      </c>
      <c r="C508" t="s">
        <v>42</v>
      </c>
      <c r="D508">
        <v>2</v>
      </c>
      <c r="E508">
        <v>0</v>
      </c>
      <c r="F508">
        <v>0</v>
      </c>
      <c r="G508">
        <v>12</v>
      </c>
      <c r="H508">
        <v>0</v>
      </c>
      <c r="I508">
        <v>10.4</v>
      </c>
      <c r="J508">
        <v>377</v>
      </c>
      <c r="K508">
        <v>0</v>
      </c>
      <c r="L508">
        <v>0</v>
      </c>
      <c r="M508">
        <v>0</v>
      </c>
      <c r="N508">
        <v>0</v>
      </c>
      <c r="O508">
        <v>28</v>
      </c>
      <c r="P508">
        <v>3</v>
      </c>
      <c r="Q508">
        <v>0</v>
      </c>
      <c r="R508">
        <v>2.5</v>
      </c>
      <c r="S508">
        <v>8.6</v>
      </c>
      <c r="T508" t="s">
        <v>285</v>
      </c>
      <c r="U508">
        <v>90</v>
      </c>
      <c r="V508">
        <v>13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0</v>
      </c>
      <c r="AC508">
        <v>193303</v>
      </c>
      <c r="AD508">
        <v>0</v>
      </c>
      <c r="AE508">
        <v>3</v>
      </c>
      <c r="AF508">
        <v>3</v>
      </c>
      <c r="AG508">
        <v>6</v>
      </c>
      <c r="AH508">
        <v>1</v>
      </c>
      <c r="AI508">
        <v>-1829</v>
      </c>
      <c r="AJ508">
        <v>15100</v>
      </c>
      <c r="AK508">
        <v>16929</v>
      </c>
      <c r="AL508">
        <v>45</v>
      </c>
      <c r="AM508" t="b">
        <v>1</v>
      </c>
      <c r="AN508">
        <v>0</v>
      </c>
    </row>
    <row r="509" spans="1:40" x14ac:dyDescent="0.3">
      <c r="A509" t="s">
        <v>154</v>
      </c>
      <c r="B509" t="s">
        <v>41</v>
      </c>
      <c r="C509" t="s">
        <v>74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138</v>
      </c>
      <c r="K509">
        <v>0</v>
      </c>
      <c r="L509">
        <v>0</v>
      </c>
      <c r="M509">
        <v>0</v>
      </c>
      <c r="N509">
        <v>0</v>
      </c>
      <c r="O509">
        <v>25</v>
      </c>
      <c r="P509">
        <v>0</v>
      </c>
      <c r="Q509">
        <v>0</v>
      </c>
      <c r="R509">
        <v>0</v>
      </c>
      <c r="S509">
        <v>0</v>
      </c>
      <c r="T509" t="s">
        <v>284</v>
      </c>
      <c r="U509">
        <v>0</v>
      </c>
      <c r="V509">
        <v>11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0</v>
      </c>
      <c r="AC509">
        <v>34692</v>
      </c>
      <c r="AD509">
        <v>0</v>
      </c>
      <c r="AE509">
        <v>0</v>
      </c>
      <c r="AF509">
        <v>3</v>
      </c>
      <c r="AG509">
        <v>0</v>
      </c>
      <c r="AH509">
        <v>0</v>
      </c>
      <c r="AI509">
        <v>-2686</v>
      </c>
      <c r="AJ509">
        <v>2206</v>
      </c>
      <c r="AK509">
        <v>4892</v>
      </c>
      <c r="AL509">
        <v>40</v>
      </c>
      <c r="AM509" t="b">
        <v>0</v>
      </c>
      <c r="AN509">
        <v>0</v>
      </c>
    </row>
    <row r="510" spans="1:40" x14ac:dyDescent="0.3">
      <c r="A510" t="s">
        <v>155</v>
      </c>
      <c r="B510" t="s">
        <v>41</v>
      </c>
      <c r="C510" t="s">
        <v>60</v>
      </c>
      <c r="D510">
        <v>-0.5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474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0</v>
      </c>
      <c r="Q510">
        <v>0</v>
      </c>
      <c r="R510">
        <v>0</v>
      </c>
      <c r="S510">
        <v>0</v>
      </c>
      <c r="T510" t="s">
        <v>286</v>
      </c>
      <c r="U510">
        <v>0</v>
      </c>
      <c r="V510">
        <v>18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0</v>
      </c>
      <c r="AC510">
        <v>23756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-3499</v>
      </c>
      <c r="AJ510">
        <v>897</v>
      </c>
      <c r="AK510">
        <v>4396</v>
      </c>
      <c r="AL510">
        <v>44</v>
      </c>
      <c r="AM510" t="b">
        <v>0</v>
      </c>
      <c r="AN510">
        <v>0</v>
      </c>
    </row>
    <row r="511" spans="1:40" x14ac:dyDescent="0.3">
      <c r="A511" t="s">
        <v>156</v>
      </c>
      <c r="B511" t="s">
        <v>41</v>
      </c>
      <c r="C511" t="s">
        <v>80</v>
      </c>
      <c r="D511">
        <v>-1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243</v>
      </c>
      <c r="K511">
        <v>0</v>
      </c>
      <c r="L511">
        <v>0</v>
      </c>
      <c r="M511">
        <v>0</v>
      </c>
      <c r="N511">
        <v>0</v>
      </c>
      <c r="O511">
        <v>25</v>
      </c>
      <c r="P511">
        <v>0</v>
      </c>
      <c r="Q511">
        <v>0</v>
      </c>
      <c r="R511">
        <v>0</v>
      </c>
      <c r="S511">
        <v>0</v>
      </c>
      <c r="T511" t="s">
        <v>284</v>
      </c>
      <c r="U511">
        <v>0</v>
      </c>
      <c r="V511">
        <v>6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0</v>
      </c>
      <c r="AC511">
        <v>19473</v>
      </c>
      <c r="AD511">
        <v>0</v>
      </c>
      <c r="AE511">
        <v>0</v>
      </c>
      <c r="AF511">
        <v>3</v>
      </c>
      <c r="AG511">
        <v>0</v>
      </c>
      <c r="AH511">
        <v>0</v>
      </c>
      <c r="AI511">
        <v>-1229</v>
      </c>
      <c r="AJ511">
        <v>905</v>
      </c>
      <c r="AK511">
        <v>2134</v>
      </c>
      <c r="AL511">
        <v>40</v>
      </c>
      <c r="AM511" t="b">
        <v>1</v>
      </c>
      <c r="AN511">
        <v>0</v>
      </c>
    </row>
    <row r="512" spans="1:40" x14ac:dyDescent="0.3">
      <c r="A512" t="s">
        <v>157</v>
      </c>
      <c r="B512" t="s">
        <v>41</v>
      </c>
      <c r="C512" t="s">
        <v>48</v>
      </c>
      <c r="D512">
        <v>2.5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90</v>
      </c>
      <c r="K512">
        <v>0</v>
      </c>
      <c r="L512">
        <v>0</v>
      </c>
      <c r="M512">
        <v>0</v>
      </c>
      <c r="N512">
        <v>0</v>
      </c>
      <c r="O512">
        <v>24</v>
      </c>
      <c r="P512">
        <v>0</v>
      </c>
      <c r="Q512">
        <v>0</v>
      </c>
      <c r="R512">
        <v>0</v>
      </c>
      <c r="S512">
        <v>0</v>
      </c>
      <c r="T512" t="s">
        <v>282</v>
      </c>
      <c r="U512">
        <v>0</v>
      </c>
      <c r="V512">
        <v>9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0</v>
      </c>
      <c r="AC512">
        <v>5372</v>
      </c>
      <c r="AD512">
        <v>0</v>
      </c>
      <c r="AE512">
        <v>2</v>
      </c>
      <c r="AF512">
        <v>3</v>
      </c>
      <c r="AG512">
        <v>0</v>
      </c>
      <c r="AH512">
        <v>0</v>
      </c>
      <c r="AI512">
        <v>163</v>
      </c>
      <c r="AJ512">
        <v>557</v>
      </c>
      <c r="AK512">
        <v>394</v>
      </c>
      <c r="AL512">
        <v>45</v>
      </c>
      <c r="AM512" t="b">
        <v>0</v>
      </c>
      <c r="AN512">
        <v>0</v>
      </c>
    </row>
    <row r="513" spans="1:40" x14ac:dyDescent="0.3">
      <c r="A513" t="s">
        <v>158</v>
      </c>
      <c r="B513" t="s">
        <v>41</v>
      </c>
      <c r="C513" t="s">
        <v>48</v>
      </c>
      <c r="D513">
        <v>1.2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91</v>
      </c>
      <c r="K513">
        <v>0</v>
      </c>
      <c r="L513">
        <v>0</v>
      </c>
      <c r="M513">
        <v>0</v>
      </c>
      <c r="N513">
        <v>0</v>
      </c>
      <c r="O513">
        <v>24</v>
      </c>
      <c r="P513">
        <v>0</v>
      </c>
      <c r="Q513">
        <v>0</v>
      </c>
      <c r="R513">
        <v>0</v>
      </c>
      <c r="S513">
        <v>0</v>
      </c>
      <c r="T513" t="s">
        <v>282</v>
      </c>
      <c r="U513">
        <v>0</v>
      </c>
      <c r="V513">
        <v>9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0</v>
      </c>
      <c r="AC513">
        <v>6783</v>
      </c>
      <c r="AD513">
        <v>0</v>
      </c>
      <c r="AE513">
        <v>2</v>
      </c>
      <c r="AF513">
        <v>3</v>
      </c>
      <c r="AG513">
        <v>0</v>
      </c>
      <c r="AH513">
        <v>0</v>
      </c>
      <c r="AI513">
        <v>-77</v>
      </c>
      <c r="AJ513">
        <v>745</v>
      </c>
      <c r="AK513">
        <v>822</v>
      </c>
      <c r="AL513">
        <v>45</v>
      </c>
      <c r="AM513" t="b">
        <v>0</v>
      </c>
      <c r="AN513">
        <v>0</v>
      </c>
    </row>
    <row r="514" spans="1:40" x14ac:dyDescent="0.3">
      <c r="A514" t="s">
        <v>159</v>
      </c>
      <c r="B514" t="s">
        <v>41</v>
      </c>
      <c r="C514" t="s">
        <v>109</v>
      </c>
      <c r="D514">
        <v>-0.2</v>
      </c>
      <c r="E514">
        <v>0</v>
      </c>
      <c r="F514">
        <v>0</v>
      </c>
      <c r="G514">
        <v>13</v>
      </c>
      <c r="H514">
        <v>0</v>
      </c>
      <c r="I514">
        <v>0.3</v>
      </c>
      <c r="J514">
        <v>533</v>
      </c>
      <c r="K514">
        <v>0</v>
      </c>
      <c r="L514">
        <v>0</v>
      </c>
      <c r="M514">
        <v>0</v>
      </c>
      <c r="N514">
        <v>0</v>
      </c>
      <c r="O514">
        <v>27</v>
      </c>
      <c r="P514">
        <v>1</v>
      </c>
      <c r="Q514">
        <v>0</v>
      </c>
      <c r="R514">
        <v>2.9</v>
      </c>
      <c r="S514">
        <v>29</v>
      </c>
      <c r="T514" t="s">
        <v>287</v>
      </c>
      <c r="U514">
        <v>90</v>
      </c>
      <c r="V514">
        <v>12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0</v>
      </c>
      <c r="AC514">
        <v>208168</v>
      </c>
      <c r="AD514">
        <v>0</v>
      </c>
      <c r="AE514">
        <v>1</v>
      </c>
      <c r="AF514">
        <v>2</v>
      </c>
      <c r="AG514">
        <v>0</v>
      </c>
      <c r="AH514">
        <v>2</v>
      </c>
      <c r="AI514">
        <v>-80180</v>
      </c>
      <c r="AJ514">
        <v>5888</v>
      </c>
      <c r="AK514">
        <v>86068</v>
      </c>
      <c r="AL514">
        <v>44</v>
      </c>
      <c r="AM514" t="b">
        <v>1</v>
      </c>
      <c r="AN514">
        <v>0</v>
      </c>
    </row>
    <row r="515" spans="1:40" x14ac:dyDescent="0.3">
      <c r="A515" t="s">
        <v>160</v>
      </c>
      <c r="B515" t="s">
        <v>41</v>
      </c>
      <c r="C515" t="s">
        <v>80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239</v>
      </c>
      <c r="K515">
        <v>0</v>
      </c>
      <c r="L515">
        <v>0</v>
      </c>
      <c r="M515">
        <v>0</v>
      </c>
      <c r="N515">
        <v>0</v>
      </c>
      <c r="O515">
        <v>25</v>
      </c>
      <c r="P515">
        <v>0</v>
      </c>
      <c r="Q515">
        <v>0</v>
      </c>
      <c r="R515">
        <v>0</v>
      </c>
      <c r="S515">
        <v>0</v>
      </c>
      <c r="T515" t="s">
        <v>284</v>
      </c>
      <c r="U515">
        <v>0</v>
      </c>
      <c r="V515">
        <v>6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0</v>
      </c>
      <c r="AC515">
        <v>616</v>
      </c>
      <c r="AD515">
        <v>0</v>
      </c>
      <c r="AE515">
        <v>0</v>
      </c>
      <c r="AF515">
        <v>3</v>
      </c>
      <c r="AG515">
        <v>0</v>
      </c>
      <c r="AH515">
        <v>0</v>
      </c>
      <c r="AI515">
        <v>-93</v>
      </c>
      <c r="AJ515">
        <v>31</v>
      </c>
      <c r="AK515">
        <v>124</v>
      </c>
      <c r="AL515">
        <v>45</v>
      </c>
      <c r="AM515" t="b">
        <v>1</v>
      </c>
      <c r="AN515">
        <v>0</v>
      </c>
    </row>
    <row r="516" spans="1:40" x14ac:dyDescent="0.3">
      <c r="A516" t="s">
        <v>161</v>
      </c>
      <c r="B516" t="s">
        <v>41</v>
      </c>
      <c r="C516" t="s">
        <v>87</v>
      </c>
      <c r="D516">
        <v>0.5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198</v>
      </c>
      <c r="K516">
        <v>0</v>
      </c>
      <c r="L516">
        <v>0</v>
      </c>
      <c r="M516">
        <v>0</v>
      </c>
      <c r="N516">
        <v>0</v>
      </c>
      <c r="O516">
        <v>23</v>
      </c>
      <c r="P516">
        <v>0</v>
      </c>
      <c r="Q516">
        <v>0</v>
      </c>
      <c r="R516">
        <v>0</v>
      </c>
      <c r="S516">
        <v>0</v>
      </c>
      <c r="T516" t="s">
        <v>282</v>
      </c>
      <c r="U516">
        <v>0</v>
      </c>
      <c r="V516">
        <v>16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0</v>
      </c>
      <c r="AC516">
        <v>48317</v>
      </c>
      <c r="AD516">
        <v>0</v>
      </c>
      <c r="AE516">
        <v>1</v>
      </c>
      <c r="AF516">
        <v>1</v>
      </c>
      <c r="AG516">
        <v>0</v>
      </c>
      <c r="AH516">
        <v>0</v>
      </c>
      <c r="AI516">
        <v>-2881</v>
      </c>
      <c r="AJ516">
        <v>3019</v>
      </c>
      <c r="AK516">
        <v>5900</v>
      </c>
      <c r="AL516">
        <v>40</v>
      </c>
      <c r="AM516" t="b">
        <v>1</v>
      </c>
      <c r="AN516">
        <v>0</v>
      </c>
    </row>
    <row r="517" spans="1:40" x14ac:dyDescent="0.3">
      <c r="A517" t="s">
        <v>162</v>
      </c>
      <c r="B517" t="s">
        <v>41</v>
      </c>
      <c r="C517" t="s">
        <v>68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472</v>
      </c>
      <c r="K517">
        <v>0</v>
      </c>
      <c r="L517">
        <v>0</v>
      </c>
      <c r="M517">
        <v>0</v>
      </c>
      <c r="N517">
        <v>0</v>
      </c>
      <c r="O517">
        <v>30</v>
      </c>
      <c r="P517">
        <v>0</v>
      </c>
      <c r="Q517">
        <v>0</v>
      </c>
      <c r="R517">
        <v>0</v>
      </c>
      <c r="S517">
        <v>0</v>
      </c>
      <c r="T517" t="s">
        <v>284</v>
      </c>
      <c r="U517">
        <v>0</v>
      </c>
      <c r="V517">
        <v>5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0</v>
      </c>
      <c r="AC517">
        <v>5404</v>
      </c>
      <c r="AD517">
        <v>0</v>
      </c>
      <c r="AE517">
        <v>2</v>
      </c>
      <c r="AF517">
        <v>0</v>
      </c>
      <c r="AG517">
        <v>0</v>
      </c>
      <c r="AH517">
        <v>0</v>
      </c>
      <c r="AI517">
        <v>-1393</v>
      </c>
      <c r="AJ517">
        <v>186</v>
      </c>
      <c r="AK517">
        <v>1579</v>
      </c>
      <c r="AL517">
        <v>49</v>
      </c>
      <c r="AM517" t="b">
        <v>1</v>
      </c>
      <c r="AN517">
        <v>0</v>
      </c>
    </row>
    <row r="518" spans="1:40" x14ac:dyDescent="0.3">
      <c r="A518" t="s">
        <v>163</v>
      </c>
      <c r="B518" t="s">
        <v>41</v>
      </c>
      <c r="C518" t="s">
        <v>51</v>
      </c>
      <c r="D518">
        <v>0.5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563</v>
      </c>
      <c r="K518">
        <v>0</v>
      </c>
      <c r="L518">
        <v>0</v>
      </c>
      <c r="M518">
        <v>0</v>
      </c>
      <c r="N518">
        <v>0</v>
      </c>
      <c r="O518">
        <v>27</v>
      </c>
      <c r="P518">
        <v>0</v>
      </c>
      <c r="Q518">
        <v>0</v>
      </c>
      <c r="R518">
        <v>0</v>
      </c>
      <c r="S518">
        <v>0</v>
      </c>
      <c r="T518" t="s">
        <v>287</v>
      </c>
      <c r="U518">
        <v>0</v>
      </c>
      <c r="V518">
        <v>14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0</v>
      </c>
      <c r="AC518">
        <v>4348</v>
      </c>
      <c r="AD518">
        <v>0</v>
      </c>
      <c r="AE518">
        <v>1</v>
      </c>
      <c r="AF518">
        <v>2</v>
      </c>
      <c r="AG518">
        <v>0</v>
      </c>
      <c r="AH518">
        <v>0</v>
      </c>
      <c r="AI518">
        <v>322</v>
      </c>
      <c r="AJ518">
        <v>889</v>
      </c>
      <c r="AK518">
        <v>567</v>
      </c>
      <c r="AL518">
        <v>40</v>
      </c>
      <c r="AM518" t="b">
        <v>0</v>
      </c>
      <c r="AN518">
        <v>0</v>
      </c>
    </row>
    <row r="519" spans="1:40" x14ac:dyDescent="0.3">
      <c r="A519" t="s">
        <v>164</v>
      </c>
      <c r="B519" t="s">
        <v>41</v>
      </c>
      <c r="C519" t="s">
        <v>54</v>
      </c>
      <c r="D519">
        <v>2.2000000000000002</v>
      </c>
      <c r="E519">
        <v>0</v>
      </c>
      <c r="F519">
        <v>0</v>
      </c>
      <c r="G519">
        <v>9</v>
      </c>
      <c r="H519">
        <v>0</v>
      </c>
      <c r="I519">
        <v>0.6</v>
      </c>
      <c r="J519">
        <v>388</v>
      </c>
      <c r="K519">
        <v>0</v>
      </c>
      <c r="L519">
        <v>0</v>
      </c>
      <c r="M519">
        <v>0</v>
      </c>
      <c r="N519">
        <v>0</v>
      </c>
      <c r="O519">
        <v>23</v>
      </c>
      <c r="P519">
        <v>1</v>
      </c>
      <c r="Q519">
        <v>0</v>
      </c>
      <c r="R519">
        <v>1.7</v>
      </c>
      <c r="S519">
        <v>16.2</v>
      </c>
      <c r="T519" t="s">
        <v>282</v>
      </c>
      <c r="U519">
        <v>90</v>
      </c>
      <c r="V519">
        <v>8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0</v>
      </c>
      <c r="AC519">
        <v>13500</v>
      </c>
      <c r="AD519">
        <v>0</v>
      </c>
      <c r="AE519">
        <v>1</v>
      </c>
      <c r="AF519">
        <v>1</v>
      </c>
      <c r="AG519">
        <v>0</v>
      </c>
      <c r="AH519">
        <v>1</v>
      </c>
      <c r="AI519">
        <v>1174</v>
      </c>
      <c r="AJ519">
        <v>2187</v>
      </c>
      <c r="AK519">
        <v>1013</v>
      </c>
      <c r="AL519">
        <v>45</v>
      </c>
      <c r="AM519" t="b">
        <v>0</v>
      </c>
      <c r="AN519">
        <v>1</v>
      </c>
    </row>
    <row r="520" spans="1:40" x14ac:dyDescent="0.3">
      <c r="A520" t="s">
        <v>165</v>
      </c>
      <c r="B520" t="s">
        <v>41</v>
      </c>
      <c r="C520" t="s">
        <v>94</v>
      </c>
      <c r="D520">
        <v>5.3</v>
      </c>
      <c r="E520">
        <v>0</v>
      </c>
      <c r="F520">
        <v>0</v>
      </c>
      <c r="G520">
        <v>11</v>
      </c>
      <c r="H520">
        <v>0</v>
      </c>
      <c r="I520">
        <v>22.3</v>
      </c>
      <c r="J520">
        <v>312</v>
      </c>
      <c r="K520">
        <v>0</v>
      </c>
      <c r="L520">
        <v>0</v>
      </c>
      <c r="M520">
        <v>0</v>
      </c>
      <c r="N520">
        <v>0</v>
      </c>
      <c r="O520">
        <v>28</v>
      </c>
      <c r="P520">
        <v>3</v>
      </c>
      <c r="Q520">
        <v>0</v>
      </c>
      <c r="R520">
        <v>6.7</v>
      </c>
      <c r="S520">
        <v>19.8</v>
      </c>
      <c r="T520" t="s">
        <v>285</v>
      </c>
      <c r="U520">
        <v>69</v>
      </c>
      <c r="V520">
        <v>15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0</v>
      </c>
      <c r="AC520">
        <v>1110529</v>
      </c>
      <c r="AD520">
        <v>0</v>
      </c>
      <c r="AE520">
        <v>3</v>
      </c>
      <c r="AF520">
        <v>3</v>
      </c>
      <c r="AG520">
        <v>25</v>
      </c>
      <c r="AH520">
        <v>1</v>
      </c>
      <c r="AI520">
        <v>-19254</v>
      </c>
      <c r="AJ520">
        <v>73969</v>
      </c>
      <c r="AK520">
        <v>93223</v>
      </c>
      <c r="AL520">
        <v>60</v>
      </c>
      <c r="AM520" t="b">
        <v>0</v>
      </c>
      <c r="AN520">
        <v>0</v>
      </c>
    </row>
    <row r="521" spans="1:40" x14ac:dyDescent="0.3">
      <c r="A521" t="s">
        <v>166</v>
      </c>
      <c r="B521" t="s">
        <v>41</v>
      </c>
      <c r="C521" t="s">
        <v>98</v>
      </c>
      <c r="D521">
        <v>7.3</v>
      </c>
      <c r="E521">
        <v>0</v>
      </c>
      <c r="F521">
        <v>0</v>
      </c>
      <c r="G521">
        <v>27</v>
      </c>
      <c r="H521">
        <v>1</v>
      </c>
      <c r="I521">
        <v>12.5</v>
      </c>
      <c r="J521">
        <v>313</v>
      </c>
      <c r="K521">
        <v>0</v>
      </c>
      <c r="L521">
        <v>0</v>
      </c>
      <c r="M521">
        <v>0</v>
      </c>
      <c r="N521">
        <v>0</v>
      </c>
      <c r="O521">
        <v>21</v>
      </c>
      <c r="P521">
        <v>0</v>
      </c>
      <c r="Q521">
        <v>0</v>
      </c>
      <c r="R521">
        <v>2.6</v>
      </c>
      <c r="S521">
        <v>13.6</v>
      </c>
      <c r="T521" t="s">
        <v>283</v>
      </c>
      <c r="U521">
        <v>90</v>
      </c>
      <c r="V521">
        <v>3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0</v>
      </c>
      <c r="AC521">
        <v>2667853</v>
      </c>
      <c r="AD521">
        <v>0</v>
      </c>
      <c r="AE521">
        <v>3</v>
      </c>
      <c r="AF521">
        <v>0</v>
      </c>
      <c r="AG521">
        <v>0</v>
      </c>
      <c r="AH521">
        <v>6</v>
      </c>
      <c r="AI521">
        <v>248945</v>
      </c>
      <c r="AJ521">
        <v>434468</v>
      </c>
      <c r="AK521">
        <v>185523</v>
      </c>
      <c r="AL521">
        <v>52</v>
      </c>
      <c r="AM521" t="b">
        <v>0</v>
      </c>
      <c r="AN521">
        <v>0</v>
      </c>
    </row>
    <row r="522" spans="1:40" x14ac:dyDescent="0.3">
      <c r="A522" t="s">
        <v>167</v>
      </c>
      <c r="B522" t="s">
        <v>41</v>
      </c>
      <c r="C522" t="s">
        <v>63</v>
      </c>
      <c r="D522">
        <v>5.8</v>
      </c>
      <c r="E522">
        <v>0</v>
      </c>
      <c r="F522">
        <v>0</v>
      </c>
      <c r="G522">
        <v>29</v>
      </c>
      <c r="H522">
        <v>1</v>
      </c>
      <c r="I522">
        <v>7.6</v>
      </c>
      <c r="J522">
        <v>445</v>
      </c>
      <c r="K522">
        <v>0</v>
      </c>
      <c r="L522">
        <v>0</v>
      </c>
      <c r="M522">
        <v>0</v>
      </c>
      <c r="N522">
        <v>0</v>
      </c>
      <c r="O522">
        <v>29</v>
      </c>
      <c r="P522">
        <v>0</v>
      </c>
      <c r="Q522">
        <v>0</v>
      </c>
      <c r="R522">
        <v>4.3</v>
      </c>
      <c r="S522">
        <v>13.2</v>
      </c>
      <c r="T522" t="s">
        <v>286</v>
      </c>
      <c r="U522">
        <v>90</v>
      </c>
      <c r="V522">
        <v>20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0</v>
      </c>
      <c r="AC522">
        <v>285445</v>
      </c>
      <c r="AD522">
        <v>0</v>
      </c>
      <c r="AE522">
        <v>0</v>
      </c>
      <c r="AF522">
        <v>1</v>
      </c>
      <c r="AG522">
        <v>22</v>
      </c>
      <c r="AH522">
        <v>6</v>
      </c>
      <c r="AI522">
        <v>63080</v>
      </c>
      <c r="AJ522">
        <v>108009</v>
      </c>
      <c r="AK522">
        <v>44929</v>
      </c>
      <c r="AL522">
        <v>50</v>
      </c>
      <c r="AM522" t="b">
        <v>1</v>
      </c>
      <c r="AN522">
        <v>0</v>
      </c>
    </row>
    <row r="523" spans="1:40" x14ac:dyDescent="0.3">
      <c r="A523" t="s">
        <v>168</v>
      </c>
      <c r="B523" t="s">
        <v>41</v>
      </c>
      <c r="C523" t="s">
        <v>54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392</v>
      </c>
      <c r="K523">
        <v>0</v>
      </c>
      <c r="L523">
        <v>0</v>
      </c>
      <c r="M523">
        <v>0</v>
      </c>
      <c r="N523">
        <v>0</v>
      </c>
      <c r="O523">
        <v>23</v>
      </c>
      <c r="P523">
        <v>0</v>
      </c>
      <c r="Q523">
        <v>0</v>
      </c>
      <c r="R523">
        <v>0</v>
      </c>
      <c r="S523">
        <v>0</v>
      </c>
      <c r="T523" t="s">
        <v>282</v>
      </c>
      <c r="U523">
        <v>0</v>
      </c>
      <c r="V523">
        <v>8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0</v>
      </c>
      <c r="AC523">
        <v>2285</v>
      </c>
      <c r="AD523">
        <v>0</v>
      </c>
      <c r="AE523">
        <v>1</v>
      </c>
      <c r="AF523">
        <v>1</v>
      </c>
      <c r="AG523">
        <v>0</v>
      </c>
      <c r="AH523">
        <v>0</v>
      </c>
      <c r="AI523">
        <v>-1029</v>
      </c>
      <c r="AJ523">
        <v>0</v>
      </c>
      <c r="AK523">
        <v>1029</v>
      </c>
      <c r="AL523">
        <v>45</v>
      </c>
      <c r="AM523" t="b">
        <v>0</v>
      </c>
      <c r="AN523">
        <v>0</v>
      </c>
    </row>
    <row r="524" spans="1:40" x14ac:dyDescent="0.3">
      <c r="A524" t="s">
        <v>169</v>
      </c>
      <c r="B524" t="s">
        <v>41</v>
      </c>
      <c r="C524" t="s">
        <v>74</v>
      </c>
      <c r="D524">
        <v>2.7</v>
      </c>
      <c r="E524">
        <v>0</v>
      </c>
      <c r="F524">
        <v>0</v>
      </c>
      <c r="G524">
        <v>10</v>
      </c>
      <c r="H524">
        <v>0</v>
      </c>
      <c r="I524">
        <v>22.8</v>
      </c>
      <c r="J524">
        <v>112</v>
      </c>
      <c r="K524">
        <v>0</v>
      </c>
      <c r="L524">
        <v>0</v>
      </c>
      <c r="M524">
        <v>0</v>
      </c>
      <c r="N524">
        <v>0</v>
      </c>
      <c r="O524">
        <v>25</v>
      </c>
      <c r="P524">
        <v>3</v>
      </c>
      <c r="Q524">
        <v>0</v>
      </c>
      <c r="R524">
        <v>4</v>
      </c>
      <c r="S524">
        <v>6.8</v>
      </c>
      <c r="T524" t="s">
        <v>284</v>
      </c>
      <c r="U524">
        <v>90</v>
      </c>
      <c r="V524">
        <v>11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0</v>
      </c>
      <c r="AC524">
        <v>1064297</v>
      </c>
      <c r="AD524">
        <v>0</v>
      </c>
      <c r="AE524">
        <v>0</v>
      </c>
      <c r="AF524">
        <v>3</v>
      </c>
      <c r="AG524">
        <v>10</v>
      </c>
      <c r="AH524">
        <v>1</v>
      </c>
      <c r="AI524">
        <v>299794</v>
      </c>
      <c r="AJ524">
        <v>389759</v>
      </c>
      <c r="AK524">
        <v>89965</v>
      </c>
      <c r="AL524">
        <v>50</v>
      </c>
      <c r="AM524" t="b">
        <v>0</v>
      </c>
      <c r="AN524">
        <v>0</v>
      </c>
    </row>
    <row r="525" spans="1:40" x14ac:dyDescent="0.3">
      <c r="A525" t="s">
        <v>170</v>
      </c>
      <c r="B525" t="s">
        <v>41</v>
      </c>
      <c r="C525" t="s">
        <v>85</v>
      </c>
      <c r="D525">
        <v>-1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539</v>
      </c>
      <c r="K525">
        <v>0</v>
      </c>
      <c r="L525">
        <v>0</v>
      </c>
      <c r="M525">
        <v>0</v>
      </c>
      <c r="N525">
        <v>0</v>
      </c>
      <c r="O525">
        <v>21</v>
      </c>
      <c r="P525">
        <v>0</v>
      </c>
      <c r="Q525">
        <v>0</v>
      </c>
      <c r="R525">
        <v>0</v>
      </c>
      <c r="S525">
        <v>0</v>
      </c>
      <c r="T525" t="s">
        <v>283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0</v>
      </c>
      <c r="AC525">
        <v>3186</v>
      </c>
      <c r="AD525">
        <v>0</v>
      </c>
      <c r="AE525">
        <v>3</v>
      </c>
      <c r="AF525">
        <v>0</v>
      </c>
      <c r="AG525">
        <v>0</v>
      </c>
      <c r="AH525">
        <v>0</v>
      </c>
      <c r="AI525">
        <v>-390</v>
      </c>
      <c r="AJ525">
        <v>94</v>
      </c>
      <c r="AK525">
        <v>484</v>
      </c>
      <c r="AL525">
        <v>45</v>
      </c>
      <c r="AM525" t="b">
        <v>1</v>
      </c>
      <c r="AN525">
        <v>0</v>
      </c>
    </row>
    <row r="526" spans="1:40" x14ac:dyDescent="0.3">
      <c r="A526" t="s">
        <v>171</v>
      </c>
      <c r="B526" t="s">
        <v>41</v>
      </c>
      <c r="C526" t="s">
        <v>85</v>
      </c>
      <c r="D526">
        <v>0.3</v>
      </c>
      <c r="E526">
        <v>0</v>
      </c>
      <c r="F526">
        <v>0</v>
      </c>
      <c r="G526">
        <v>13</v>
      </c>
      <c r="H526">
        <v>0</v>
      </c>
      <c r="I526">
        <v>30.6</v>
      </c>
      <c r="J526">
        <v>57</v>
      </c>
      <c r="K526">
        <v>0</v>
      </c>
      <c r="L526">
        <v>0</v>
      </c>
      <c r="M526">
        <v>0</v>
      </c>
      <c r="N526">
        <v>0</v>
      </c>
      <c r="O526">
        <v>21</v>
      </c>
      <c r="P526">
        <v>3</v>
      </c>
      <c r="Q526">
        <v>0</v>
      </c>
      <c r="R526">
        <v>5</v>
      </c>
      <c r="S526">
        <v>19.399999999999999</v>
      </c>
      <c r="T526" t="s">
        <v>283</v>
      </c>
      <c r="U526">
        <v>90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0</v>
      </c>
      <c r="AC526">
        <v>15593</v>
      </c>
      <c r="AD526">
        <v>0</v>
      </c>
      <c r="AE526">
        <v>3</v>
      </c>
      <c r="AF526">
        <v>0</v>
      </c>
      <c r="AG526">
        <v>0</v>
      </c>
      <c r="AH526">
        <v>0</v>
      </c>
      <c r="AI526">
        <v>-1916</v>
      </c>
      <c r="AJ526">
        <v>663</v>
      </c>
      <c r="AK526">
        <v>2579</v>
      </c>
      <c r="AL526">
        <v>45</v>
      </c>
      <c r="AM526" t="b">
        <v>1</v>
      </c>
      <c r="AN526">
        <v>1</v>
      </c>
    </row>
    <row r="527" spans="1:40" x14ac:dyDescent="0.3">
      <c r="A527" t="s">
        <v>172</v>
      </c>
      <c r="B527" t="s">
        <v>41</v>
      </c>
      <c r="C527" t="s">
        <v>68</v>
      </c>
      <c r="D527">
        <v>1.3</v>
      </c>
      <c r="E527">
        <v>0</v>
      </c>
      <c r="F527">
        <v>0</v>
      </c>
      <c r="G527">
        <v>5</v>
      </c>
      <c r="H527">
        <v>0</v>
      </c>
      <c r="I527">
        <v>15.1</v>
      </c>
      <c r="J527">
        <v>471</v>
      </c>
      <c r="K527">
        <v>0</v>
      </c>
      <c r="L527">
        <v>0</v>
      </c>
      <c r="M527">
        <v>0</v>
      </c>
      <c r="N527">
        <v>0</v>
      </c>
      <c r="O527">
        <v>30</v>
      </c>
      <c r="P527">
        <v>0</v>
      </c>
      <c r="Q527">
        <v>0</v>
      </c>
      <c r="R527">
        <v>2.5</v>
      </c>
      <c r="S527">
        <v>9.8000000000000007</v>
      </c>
      <c r="T527" t="s">
        <v>284</v>
      </c>
      <c r="U527">
        <v>15</v>
      </c>
      <c r="V527">
        <v>5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0</v>
      </c>
      <c r="AC527">
        <v>11994</v>
      </c>
      <c r="AD527">
        <v>0</v>
      </c>
      <c r="AE527">
        <v>2</v>
      </c>
      <c r="AF527">
        <v>0</v>
      </c>
      <c r="AG527">
        <v>0</v>
      </c>
      <c r="AH527">
        <v>1</v>
      </c>
      <c r="AI527">
        <v>-538</v>
      </c>
      <c r="AJ527">
        <v>815</v>
      </c>
      <c r="AK527">
        <v>1353</v>
      </c>
      <c r="AL527">
        <v>45</v>
      </c>
      <c r="AM527" t="b">
        <v>1</v>
      </c>
      <c r="AN527">
        <v>0</v>
      </c>
    </row>
    <row r="528" spans="1:40" x14ac:dyDescent="0.3">
      <c r="A528" t="s">
        <v>173</v>
      </c>
      <c r="B528" t="s">
        <v>41</v>
      </c>
      <c r="C528" t="s">
        <v>87</v>
      </c>
      <c r="D528">
        <v>2.2000000000000002</v>
      </c>
      <c r="E528">
        <v>0</v>
      </c>
      <c r="F528">
        <v>0</v>
      </c>
      <c r="G528">
        <v>9</v>
      </c>
      <c r="H528">
        <v>0</v>
      </c>
      <c r="I528">
        <v>13</v>
      </c>
      <c r="J528">
        <v>197</v>
      </c>
      <c r="K528">
        <v>0</v>
      </c>
      <c r="L528">
        <v>0</v>
      </c>
      <c r="M528">
        <v>0</v>
      </c>
      <c r="N528">
        <v>0</v>
      </c>
      <c r="O528">
        <v>23</v>
      </c>
      <c r="P528">
        <v>1</v>
      </c>
      <c r="Q528">
        <v>0</v>
      </c>
      <c r="R528">
        <v>3.1</v>
      </c>
      <c r="S528">
        <v>13.8</v>
      </c>
      <c r="T528" t="s">
        <v>282</v>
      </c>
      <c r="U528">
        <v>90</v>
      </c>
      <c r="V528">
        <v>16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0</v>
      </c>
      <c r="AC528">
        <v>567573</v>
      </c>
      <c r="AD528">
        <v>0</v>
      </c>
      <c r="AE528">
        <v>1</v>
      </c>
      <c r="AF528">
        <v>1</v>
      </c>
      <c r="AG528">
        <v>4</v>
      </c>
      <c r="AH528">
        <v>2</v>
      </c>
      <c r="AI528">
        <v>86293</v>
      </c>
      <c r="AJ528">
        <v>160577</v>
      </c>
      <c r="AK528">
        <v>74284</v>
      </c>
      <c r="AL528">
        <v>40</v>
      </c>
      <c r="AM528" t="b">
        <v>1</v>
      </c>
      <c r="AN528">
        <v>0</v>
      </c>
    </row>
    <row r="529" spans="1:40" x14ac:dyDescent="0.3">
      <c r="A529" t="s">
        <v>174</v>
      </c>
      <c r="B529" t="s">
        <v>41</v>
      </c>
      <c r="C529" t="s">
        <v>98</v>
      </c>
      <c r="D529">
        <v>5.3</v>
      </c>
      <c r="E529">
        <v>0</v>
      </c>
      <c r="F529">
        <v>1</v>
      </c>
      <c r="G529">
        <v>29</v>
      </c>
      <c r="H529">
        <v>1</v>
      </c>
      <c r="I529">
        <v>4.3</v>
      </c>
      <c r="J529">
        <v>10</v>
      </c>
      <c r="K529">
        <v>0</v>
      </c>
      <c r="L529">
        <v>0</v>
      </c>
      <c r="M529">
        <v>0</v>
      </c>
      <c r="N529">
        <v>0</v>
      </c>
      <c r="O529">
        <v>21</v>
      </c>
      <c r="P529">
        <v>0</v>
      </c>
      <c r="Q529">
        <v>0</v>
      </c>
      <c r="R529">
        <v>1.7</v>
      </c>
      <c r="S529">
        <v>11</v>
      </c>
      <c r="T529" t="s">
        <v>283</v>
      </c>
      <c r="U529">
        <v>74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0</v>
      </c>
      <c r="AC529">
        <v>533476</v>
      </c>
      <c r="AD529">
        <v>0</v>
      </c>
      <c r="AE529">
        <v>3</v>
      </c>
      <c r="AF529">
        <v>0</v>
      </c>
      <c r="AG529">
        <v>2</v>
      </c>
      <c r="AH529">
        <v>7</v>
      </c>
      <c r="AI529">
        <v>-43654</v>
      </c>
      <c r="AJ529">
        <v>29194</v>
      </c>
      <c r="AK529">
        <v>72848</v>
      </c>
      <c r="AL529">
        <v>45</v>
      </c>
      <c r="AM529" t="b">
        <v>0</v>
      </c>
      <c r="AN529">
        <v>0</v>
      </c>
    </row>
    <row r="530" spans="1:40" x14ac:dyDescent="0.3">
      <c r="A530" t="s">
        <v>175</v>
      </c>
      <c r="B530" t="s">
        <v>41</v>
      </c>
      <c r="C530" t="s">
        <v>51</v>
      </c>
      <c r="D530">
        <v>0.8</v>
      </c>
      <c r="E530">
        <v>0</v>
      </c>
      <c r="F530">
        <v>0</v>
      </c>
      <c r="G530">
        <v>5</v>
      </c>
      <c r="H530">
        <v>0</v>
      </c>
      <c r="I530">
        <v>0.6</v>
      </c>
      <c r="J530">
        <v>292</v>
      </c>
      <c r="K530">
        <v>0</v>
      </c>
      <c r="L530">
        <v>0</v>
      </c>
      <c r="M530">
        <v>0</v>
      </c>
      <c r="N530">
        <v>0</v>
      </c>
      <c r="O530">
        <v>27</v>
      </c>
      <c r="P530">
        <v>0</v>
      </c>
      <c r="Q530">
        <v>0</v>
      </c>
      <c r="R530">
        <v>0.4</v>
      </c>
      <c r="S530">
        <v>3.2</v>
      </c>
      <c r="T530" t="s">
        <v>287</v>
      </c>
      <c r="U530">
        <v>5</v>
      </c>
      <c r="V530">
        <v>14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0</v>
      </c>
      <c r="AC530">
        <v>8417</v>
      </c>
      <c r="AD530">
        <v>0</v>
      </c>
      <c r="AE530">
        <v>1</v>
      </c>
      <c r="AF530">
        <v>2</v>
      </c>
      <c r="AG530">
        <v>0</v>
      </c>
      <c r="AH530">
        <v>1</v>
      </c>
      <c r="AI530">
        <v>-459</v>
      </c>
      <c r="AJ530">
        <v>665</v>
      </c>
      <c r="AK530">
        <v>1124</v>
      </c>
      <c r="AL530">
        <v>45</v>
      </c>
      <c r="AM530" t="b">
        <v>0</v>
      </c>
      <c r="AN530">
        <v>0</v>
      </c>
    </row>
    <row r="531" spans="1:40" x14ac:dyDescent="0.3">
      <c r="A531" t="s">
        <v>176</v>
      </c>
      <c r="B531" t="s">
        <v>41</v>
      </c>
      <c r="C531" t="s">
        <v>65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153</v>
      </c>
      <c r="K531">
        <v>0</v>
      </c>
      <c r="L531">
        <v>0</v>
      </c>
      <c r="M531">
        <v>0</v>
      </c>
      <c r="N531">
        <v>0</v>
      </c>
      <c r="O531">
        <v>22</v>
      </c>
      <c r="P531">
        <v>0</v>
      </c>
      <c r="Q531">
        <v>0</v>
      </c>
      <c r="R531">
        <v>0</v>
      </c>
      <c r="S531">
        <v>0</v>
      </c>
      <c r="T531" t="s">
        <v>282</v>
      </c>
      <c r="U531">
        <v>0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72130</v>
      </c>
      <c r="AD531">
        <v>0</v>
      </c>
      <c r="AE531">
        <v>1</v>
      </c>
      <c r="AF531">
        <v>3</v>
      </c>
      <c r="AG531">
        <v>0</v>
      </c>
      <c r="AH531">
        <v>0</v>
      </c>
      <c r="AI531">
        <v>-11564</v>
      </c>
      <c r="AJ531">
        <v>382</v>
      </c>
      <c r="AK531">
        <v>11946</v>
      </c>
      <c r="AL531">
        <v>40</v>
      </c>
      <c r="AM531" t="b">
        <v>1</v>
      </c>
      <c r="AN531">
        <v>0</v>
      </c>
    </row>
    <row r="532" spans="1:40" x14ac:dyDescent="0.3">
      <c r="A532" t="s">
        <v>177</v>
      </c>
      <c r="B532" t="s">
        <v>41</v>
      </c>
      <c r="C532" t="s">
        <v>42</v>
      </c>
      <c r="D532">
        <v>-1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360</v>
      </c>
      <c r="K532">
        <v>0</v>
      </c>
      <c r="L532">
        <v>0</v>
      </c>
      <c r="M532">
        <v>0</v>
      </c>
      <c r="N532">
        <v>0</v>
      </c>
      <c r="O532">
        <v>28</v>
      </c>
      <c r="P532">
        <v>0</v>
      </c>
      <c r="Q532">
        <v>0</v>
      </c>
      <c r="R532">
        <v>0</v>
      </c>
      <c r="S532">
        <v>0</v>
      </c>
      <c r="T532" t="s">
        <v>285</v>
      </c>
      <c r="U532">
        <v>0</v>
      </c>
      <c r="V532">
        <v>13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0</v>
      </c>
      <c r="AC532">
        <v>10703</v>
      </c>
      <c r="AD532">
        <v>0</v>
      </c>
      <c r="AE532">
        <v>3</v>
      </c>
      <c r="AF532">
        <v>3</v>
      </c>
      <c r="AG532">
        <v>0</v>
      </c>
      <c r="AH532">
        <v>0</v>
      </c>
      <c r="AI532">
        <v>-817</v>
      </c>
      <c r="AJ532">
        <v>643</v>
      </c>
      <c r="AK532">
        <v>1460</v>
      </c>
      <c r="AL532">
        <v>44</v>
      </c>
      <c r="AM532" t="b">
        <v>1</v>
      </c>
      <c r="AN532">
        <v>0</v>
      </c>
    </row>
    <row r="533" spans="1:40" x14ac:dyDescent="0.3">
      <c r="A533" t="s">
        <v>178</v>
      </c>
      <c r="B533" t="s">
        <v>41</v>
      </c>
      <c r="C533" t="s">
        <v>56</v>
      </c>
      <c r="D533">
        <v>-0.5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470</v>
      </c>
      <c r="K533">
        <v>0</v>
      </c>
      <c r="L533">
        <v>0</v>
      </c>
      <c r="M533">
        <v>0</v>
      </c>
      <c r="N533">
        <v>0</v>
      </c>
      <c r="O533">
        <v>24</v>
      </c>
      <c r="P533">
        <v>0</v>
      </c>
      <c r="Q533">
        <v>0</v>
      </c>
      <c r="R533">
        <v>0</v>
      </c>
      <c r="S533">
        <v>0</v>
      </c>
      <c r="T533" t="s">
        <v>282</v>
      </c>
      <c r="U533">
        <v>0</v>
      </c>
      <c r="V533">
        <v>4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0</v>
      </c>
      <c r="AC533">
        <v>14757</v>
      </c>
      <c r="AD533">
        <v>0</v>
      </c>
      <c r="AE533">
        <v>2</v>
      </c>
      <c r="AF533">
        <v>3</v>
      </c>
      <c r="AG533">
        <v>0</v>
      </c>
      <c r="AH533">
        <v>0</v>
      </c>
      <c r="AI533">
        <v>-1635</v>
      </c>
      <c r="AJ533">
        <v>556</v>
      </c>
      <c r="AK533">
        <v>2191</v>
      </c>
      <c r="AL533">
        <v>45</v>
      </c>
      <c r="AM533" t="b">
        <v>1</v>
      </c>
      <c r="AN533">
        <v>0</v>
      </c>
    </row>
    <row r="534" spans="1:40" x14ac:dyDescent="0.3">
      <c r="A534" t="s">
        <v>179</v>
      </c>
      <c r="B534" t="s">
        <v>41</v>
      </c>
      <c r="C534" t="s">
        <v>48</v>
      </c>
      <c r="D534">
        <v>4.2</v>
      </c>
      <c r="E534">
        <v>0</v>
      </c>
      <c r="F534">
        <v>0</v>
      </c>
      <c r="G534">
        <v>9</v>
      </c>
      <c r="H534">
        <v>0</v>
      </c>
      <c r="I534">
        <v>5.8</v>
      </c>
      <c r="J534">
        <v>85</v>
      </c>
      <c r="K534">
        <v>0</v>
      </c>
      <c r="L534">
        <v>0</v>
      </c>
      <c r="M534">
        <v>0</v>
      </c>
      <c r="N534">
        <v>0</v>
      </c>
      <c r="O534">
        <v>24</v>
      </c>
      <c r="P534">
        <v>3</v>
      </c>
      <c r="Q534">
        <v>0</v>
      </c>
      <c r="R534">
        <v>4</v>
      </c>
      <c r="S534">
        <v>15.8</v>
      </c>
      <c r="T534" t="s">
        <v>282</v>
      </c>
      <c r="U534">
        <v>90</v>
      </c>
      <c r="V534">
        <v>9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0</v>
      </c>
      <c r="AC534">
        <v>128049</v>
      </c>
      <c r="AD534">
        <v>0</v>
      </c>
      <c r="AE534">
        <v>2</v>
      </c>
      <c r="AF534">
        <v>3</v>
      </c>
      <c r="AG534">
        <v>18</v>
      </c>
      <c r="AH534">
        <v>1</v>
      </c>
      <c r="AI534">
        <v>56256</v>
      </c>
      <c r="AJ534">
        <v>76020</v>
      </c>
      <c r="AK534">
        <v>19764</v>
      </c>
      <c r="AL534">
        <v>45</v>
      </c>
      <c r="AM534" t="b">
        <v>0</v>
      </c>
      <c r="AN534">
        <v>0</v>
      </c>
    </row>
    <row r="535" spans="1:40" x14ac:dyDescent="0.3">
      <c r="A535" t="s">
        <v>180</v>
      </c>
      <c r="B535" t="s">
        <v>41</v>
      </c>
      <c r="C535" t="s">
        <v>56</v>
      </c>
      <c r="D535">
        <v>2.2000000000000002</v>
      </c>
      <c r="E535">
        <v>0</v>
      </c>
      <c r="F535">
        <v>0</v>
      </c>
      <c r="G535">
        <v>12</v>
      </c>
      <c r="H535">
        <v>0</v>
      </c>
      <c r="I535">
        <v>0.5</v>
      </c>
      <c r="J535">
        <v>201</v>
      </c>
      <c r="K535">
        <v>0</v>
      </c>
      <c r="L535">
        <v>0</v>
      </c>
      <c r="M535">
        <v>0</v>
      </c>
      <c r="N535">
        <v>0</v>
      </c>
      <c r="O535">
        <v>24</v>
      </c>
      <c r="P535">
        <v>2</v>
      </c>
      <c r="Q535">
        <v>0</v>
      </c>
      <c r="R535">
        <v>1.5</v>
      </c>
      <c r="S535">
        <v>12.4</v>
      </c>
      <c r="T535" t="s">
        <v>282</v>
      </c>
      <c r="U535">
        <v>90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0</v>
      </c>
      <c r="AC535">
        <v>11921</v>
      </c>
      <c r="AD535">
        <v>0</v>
      </c>
      <c r="AE535">
        <v>2</v>
      </c>
      <c r="AF535">
        <v>3</v>
      </c>
      <c r="AG535">
        <v>2</v>
      </c>
      <c r="AH535">
        <v>1</v>
      </c>
      <c r="AI535">
        <v>1422</v>
      </c>
      <c r="AJ535">
        <v>2367</v>
      </c>
      <c r="AK535">
        <v>945</v>
      </c>
      <c r="AL535">
        <v>45</v>
      </c>
      <c r="AM535" t="b">
        <v>1</v>
      </c>
      <c r="AN535">
        <v>0</v>
      </c>
    </row>
    <row r="536" spans="1:40" x14ac:dyDescent="0.3">
      <c r="A536" t="s">
        <v>181</v>
      </c>
      <c r="B536" t="s">
        <v>41</v>
      </c>
      <c r="C536" t="s">
        <v>48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82</v>
      </c>
      <c r="K536">
        <v>0</v>
      </c>
      <c r="L536">
        <v>0</v>
      </c>
      <c r="M536">
        <v>0</v>
      </c>
      <c r="N536">
        <v>0</v>
      </c>
      <c r="O536">
        <v>24</v>
      </c>
      <c r="P536">
        <v>0</v>
      </c>
      <c r="Q536">
        <v>0</v>
      </c>
      <c r="R536">
        <v>0</v>
      </c>
      <c r="S536">
        <v>0</v>
      </c>
      <c r="T536" t="s">
        <v>282</v>
      </c>
      <c r="U536">
        <v>0</v>
      </c>
      <c r="V536">
        <v>9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0</v>
      </c>
      <c r="AC536">
        <v>1244</v>
      </c>
      <c r="AD536">
        <v>0</v>
      </c>
      <c r="AE536">
        <v>2</v>
      </c>
      <c r="AF536">
        <v>3</v>
      </c>
      <c r="AG536">
        <v>0</v>
      </c>
      <c r="AH536">
        <v>0</v>
      </c>
      <c r="AI536">
        <v>-125</v>
      </c>
      <c r="AJ536">
        <v>186</v>
      </c>
      <c r="AK536">
        <v>311</v>
      </c>
      <c r="AL536">
        <v>50</v>
      </c>
      <c r="AM536" t="b">
        <v>0</v>
      </c>
      <c r="AN536">
        <v>0</v>
      </c>
    </row>
    <row r="537" spans="1:40" x14ac:dyDescent="0.3">
      <c r="A537" t="s">
        <v>182</v>
      </c>
      <c r="B537" t="s">
        <v>41</v>
      </c>
      <c r="C537" t="s">
        <v>65</v>
      </c>
      <c r="D537">
        <v>1</v>
      </c>
      <c r="E537">
        <v>0</v>
      </c>
      <c r="F537">
        <v>0</v>
      </c>
      <c r="G537">
        <v>9</v>
      </c>
      <c r="H537">
        <v>0</v>
      </c>
      <c r="I537">
        <v>2.7</v>
      </c>
      <c r="J537">
        <v>156</v>
      </c>
      <c r="K537">
        <v>0</v>
      </c>
      <c r="L537">
        <v>0</v>
      </c>
      <c r="M537">
        <v>0</v>
      </c>
      <c r="N537">
        <v>0</v>
      </c>
      <c r="O537">
        <v>22</v>
      </c>
      <c r="P537">
        <v>1</v>
      </c>
      <c r="Q537">
        <v>0</v>
      </c>
      <c r="R537">
        <v>1.4</v>
      </c>
      <c r="S537">
        <v>10.8</v>
      </c>
      <c r="T537" t="s">
        <v>282</v>
      </c>
      <c r="U537">
        <v>90</v>
      </c>
      <c r="V537">
        <v>2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18304</v>
      </c>
      <c r="AD537">
        <v>0</v>
      </c>
      <c r="AE537">
        <v>1</v>
      </c>
      <c r="AF537">
        <v>3</v>
      </c>
      <c r="AG537">
        <v>0</v>
      </c>
      <c r="AH537">
        <v>2</v>
      </c>
      <c r="AI537">
        <v>-391</v>
      </c>
      <c r="AJ537">
        <v>1412</v>
      </c>
      <c r="AK537">
        <v>1803</v>
      </c>
      <c r="AL537">
        <v>45</v>
      </c>
      <c r="AM537" t="b">
        <v>1</v>
      </c>
      <c r="AN537">
        <v>0</v>
      </c>
    </row>
    <row r="538" spans="1:40" x14ac:dyDescent="0.3">
      <c r="A538" t="s">
        <v>183</v>
      </c>
      <c r="B538" t="s">
        <v>41</v>
      </c>
      <c r="C538" t="s">
        <v>87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196</v>
      </c>
      <c r="K538">
        <v>0</v>
      </c>
      <c r="L538">
        <v>0</v>
      </c>
      <c r="M538">
        <v>0</v>
      </c>
      <c r="N538">
        <v>0</v>
      </c>
      <c r="O538">
        <v>23</v>
      </c>
      <c r="P538">
        <v>0</v>
      </c>
      <c r="Q538">
        <v>0</v>
      </c>
      <c r="R538">
        <v>0</v>
      </c>
      <c r="S538">
        <v>0</v>
      </c>
      <c r="T538" t="s">
        <v>282</v>
      </c>
      <c r="U538">
        <v>0</v>
      </c>
      <c r="V538">
        <v>16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0</v>
      </c>
      <c r="AC538">
        <v>2223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-285</v>
      </c>
      <c r="AJ538">
        <v>0</v>
      </c>
      <c r="AK538">
        <v>285</v>
      </c>
      <c r="AL538">
        <v>40</v>
      </c>
      <c r="AM538" t="b">
        <v>1</v>
      </c>
      <c r="AN538">
        <v>0</v>
      </c>
    </row>
    <row r="539" spans="1:40" x14ac:dyDescent="0.3">
      <c r="A539" t="s">
        <v>289</v>
      </c>
      <c r="B539" t="s">
        <v>41</v>
      </c>
      <c r="C539" t="s">
        <v>68</v>
      </c>
      <c r="D539">
        <v>1.9</v>
      </c>
      <c r="E539">
        <v>0</v>
      </c>
      <c r="F539">
        <v>0</v>
      </c>
      <c r="G539">
        <v>8</v>
      </c>
      <c r="H539">
        <v>0</v>
      </c>
      <c r="I539">
        <v>0.8</v>
      </c>
      <c r="J539">
        <v>588</v>
      </c>
      <c r="K539">
        <v>0</v>
      </c>
      <c r="L539">
        <v>0</v>
      </c>
      <c r="M539">
        <v>0</v>
      </c>
      <c r="N539">
        <v>0</v>
      </c>
      <c r="O539">
        <v>30</v>
      </c>
      <c r="P539">
        <v>2</v>
      </c>
      <c r="Q539">
        <v>0</v>
      </c>
      <c r="R539">
        <v>0.7</v>
      </c>
      <c r="S539">
        <v>6.2</v>
      </c>
      <c r="T539" t="s">
        <v>284</v>
      </c>
      <c r="U539">
        <v>90</v>
      </c>
      <c r="V539">
        <v>5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0</v>
      </c>
      <c r="AC539">
        <v>1271</v>
      </c>
      <c r="AD539">
        <v>0</v>
      </c>
      <c r="AE539">
        <v>2</v>
      </c>
      <c r="AF539">
        <v>0</v>
      </c>
      <c r="AG539">
        <v>0</v>
      </c>
      <c r="AH539">
        <v>0</v>
      </c>
      <c r="AI539">
        <v>806</v>
      </c>
      <c r="AJ539">
        <v>941</v>
      </c>
      <c r="AK539">
        <v>135</v>
      </c>
      <c r="AL539">
        <v>45</v>
      </c>
      <c r="AM539" t="b">
        <v>1</v>
      </c>
      <c r="AN539">
        <v>1</v>
      </c>
    </row>
    <row r="540" spans="1:40" x14ac:dyDescent="0.3">
      <c r="A540" t="s">
        <v>184</v>
      </c>
      <c r="B540" t="s">
        <v>41</v>
      </c>
      <c r="C540" t="s">
        <v>80</v>
      </c>
      <c r="D540">
        <v>2</v>
      </c>
      <c r="E540">
        <v>0</v>
      </c>
      <c r="F540">
        <v>0</v>
      </c>
      <c r="G540">
        <v>21</v>
      </c>
      <c r="H540">
        <v>1</v>
      </c>
      <c r="I540">
        <v>0.4</v>
      </c>
      <c r="J540">
        <v>230</v>
      </c>
      <c r="K540">
        <v>0</v>
      </c>
      <c r="L540">
        <v>0</v>
      </c>
      <c r="M540">
        <v>0</v>
      </c>
      <c r="N540">
        <v>0</v>
      </c>
      <c r="O540">
        <v>25</v>
      </c>
      <c r="P540">
        <v>0</v>
      </c>
      <c r="Q540">
        <v>0</v>
      </c>
      <c r="R540">
        <v>1.5</v>
      </c>
      <c r="S540">
        <v>14.2</v>
      </c>
      <c r="T540" t="s">
        <v>284</v>
      </c>
      <c r="U540">
        <v>90</v>
      </c>
      <c r="V540">
        <v>6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0</v>
      </c>
      <c r="AC540">
        <v>12002</v>
      </c>
      <c r="AD540">
        <v>0</v>
      </c>
      <c r="AE540">
        <v>0</v>
      </c>
      <c r="AF540">
        <v>3</v>
      </c>
      <c r="AG540">
        <v>0</v>
      </c>
      <c r="AH540">
        <v>6</v>
      </c>
      <c r="AI540">
        <v>-900</v>
      </c>
      <c r="AJ540">
        <v>486</v>
      </c>
      <c r="AK540">
        <v>1386</v>
      </c>
      <c r="AL540">
        <v>45</v>
      </c>
      <c r="AM540" t="b">
        <v>1</v>
      </c>
      <c r="AN540">
        <v>0</v>
      </c>
    </row>
    <row r="541" spans="1:40" x14ac:dyDescent="0.3">
      <c r="A541" t="s">
        <v>185</v>
      </c>
      <c r="B541" t="s">
        <v>41</v>
      </c>
      <c r="C541" t="s">
        <v>78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414</v>
      </c>
      <c r="K541">
        <v>0</v>
      </c>
      <c r="L541">
        <v>0</v>
      </c>
      <c r="M541">
        <v>0</v>
      </c>
      <c r="N541">
        <v>0</v>
      </c>
      <c r="O541">
        <v>26</v>
      </c>
      <c r="P541">
        <v>0</v>
      </c>
      <c r="Q541">
        <v>0</v>
      </c>
      <c r="R541">
        <v>0</v>
      </c>
      <c r="S541">
        <v>0</v>
      </c>
      <c r="T541" t="s">
        <v>282</v>
      </c>
      <c r="U541">
        <v>0</v>
      </c>
      <c r="V541">
        <v>10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0</v>
      </c>
      <c r="AC541">
        <v>83934</v>
      </c>
      <c r="AD541">
        <v>0</v>
      </c>
      <c r="AE541">
        <v>2</v>
      </c>
      <c r="AF541">
        <v>1</v>
      </c>
      <c r="AG541">
        <v>0</v>
      </c>
      <c r="AH541">
        <v>0</v>
      </c>
      <c r="AI541">
        <v>-2427</v>
      </c>
      <c r="AJ541">
        <v>6509</v>
      </c>
      <c r="AK541">
        <v>8936</v>
      </c>
      <c r="AL541">
        <v>40</v>
      </c>
      <c r="AM541" t="b">
        <v>0</v>
      </c>
      <c r="AN541">
        <v>0</v>
      </c>
    </row>
    <row r="542" spans="1:40" x14ac:dyDescent="0.3">
      <c r="A542" t="s">
        <v>186</v>
      </c>
      <c r="B542" t="s">
        <v>41</v>
      </c>
      <c r="C542" t="s">
        <v>60</v>
      </c>
      <c r="D542">
        <v>1.5</v>
      </c>
      <c r="E542">
        <v>0</v>
      </c>
      <c r="F542">
        <v>0</v>
      </c>
      <c r="G542">
        <v>4</v>
      </c>
      <c r="H542">
        <v>0</v>
      </c>
      <c r="I542">
        <v>3.6</v>
      </c>
      <c r="J542">
        <v>487</v>
      </c>
      <c r="K542">
        <v>0</v>
      </c>
      <c r="L542">
        <v>0</v>
      </c>
      <c r="M542">
        <v>0</v>
      </c>
      <c r="N542">
        <v>0</v>
      </c>
      <c r="O542">
        <v>29</v>
      </c>
      <c r="P542">
        <v>1</v>
      </c>
      <c r="Q542">
        <v>0</v>
      </c>
      <c r="R542">
        <v>4</v>
      </c>
      <c r="S542">
        <v>15.4</v>
      </c>
      <c r="T542" t="s">
        <v>286</v>
      </c>
      <c r="U542">
        <v>70</v>
      </c>
      <c r="V542">
        <v>18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0</v>
      </c>
      <c r="AC542">
        <v>156168</v>
      </c>
      <c r="AD542">
        <v>0</v>
      </c>
      <c r="AE542">
        <v>0</v>
      </c>
      <c r="AF542">
        <v>1</v>
      </c>
      <c r="AG542">
        <v>21</v>
      </c>
      <c r="AH542">
        <v>1</v>
      </c>
      <c r="AI542">
        <v>-6443</v>
      </c>
      <c r="AJ542">
        <v>15410</v>
      </c>
      <c r="AK542">
        <v>21853</v>
      </c>
      <c r="AL542">
        <v>45</v>
      </c>
      <c r="AM542" t="b">
        <v>0</v>
      </c>
      <c r="AN542">
        <v>1</v>
      </c>
    </row>
    <row r="543" spans="1:40" x14ac:dyDescent="0.3">
      <c r="A543" t="s">
        <v>187</v>
      </c>
      <c r="B543" t="s">
        <v>41</v>
      </c>
      <c r="C543" t="s">
        <v>109</v>
      </c>
      <c r="D543">
        <v>-0.5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328</v>
      </c>
      <c r="K543">
        <v>0</v>
      </c>
      <c r="L543">
        <v>0</v>
      </c>
      <c r="M543">
        <v>0</v>
      </c>
      <c r="N543">
        <v>0</v>
      </c>
      <c r="O543">
        <v>27</v>
      </c>
      <c r="P543">
        <v>0</v>
      </c>
      <c r="Q543">
        <v>0</v>
      </c>
      <c r="R543">
        <v>0</v>
      </c>
      <c r="S543">
        <v>0</v>
      </c>
      <c r="T543" t="s">
        <v>287</v>
      </c>
      <c r="U543">
        <v>0</v>
      </c>
      <c r="V543">
        <v>12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0</v>
      </c>
      <c r="AC543">
        <v>33099</v>
      </c>
      <c r="AD543">
        <v>0</v>
      </c>
      <c r="AE543">
        <v>1</v>
      </c>
      <c r="AF543">
        <v>2</v>
      </c>
      <c r="AG543">
        <v>0</v>
      </c>
      <c r="AH543">
        <v>0</v>
      </c>
      <c r="AI543">
        <v>-3246</v>
      </c>
      <c r="AJ543">
        <v>1804</v>
      </c>
      <c r="AK543">
        <v>5050</v>
      </c>
      <c r="AL543">
        <v>40</v>
      </c>
      <c r="AM543" t="b">
        <v>1</v>
      </c>
      <c r="AN543">
        <v>0</v>
      </c>
    </row>
    <row r="544" spans="1:40" x14ac:dyDescent="0.3">
      <c r="A544" t="s">
        <v>188</v>
      </c>
      <c r="B544" t="s">
        <v>41</v>
      </c>
      <c r="C544" t="s">
        <v>87</v>
      </c>
      <c r="D544">
        <v>0.5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180</v>
      </c>
      <c r="K544">
        <v>0</v>
      </c>
      <c r="L544">
        <v>0</v>
      </c>
      <c r="M544">
        <v>0</v>
      </c>
      <c r="N544">
        <v>0</v>
      </c>
      <c r="O544">
        <v>23</v>
      </c>
      <c r="P544">
        <v>0</v>
      </c>
      <c r="Q544">
        <v>0</v>
      </c>
      <c r="R544">
        <v>0</v>
      </c>
      <c r="S544">
        <v>0</v>
      </c>
      <c r="T544" t="s">
        <v>282</v>
      </c>
      <c r="U544">
        <v>0</v>
      </c>
      <c r="V544">
        <v>16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0</v>
      </c>
      <c r="AC544">
        <v>57353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-9434</v>
      </c>
      <c r="AJ544">
        <v>998</v>
      </c>
      <c r="AK544">
        <v>10432</v>
      </c>
      <c r="AL544">
        <v>44</v>
      </c>
      <c r="AM544" t="b">
        <v>1</v>
      </c>
      <c r="AN544">
        <v>0</v>
      </c>
    </row>
    <row r="545" spans="1:40" x14ac:dyDescent="0.3">
      <c r="A545" t="s">
        <v>189</v>
      </c>
      <c r="B545" t="s">
        <v>41</v>
      </c>
      <c r="C545" t="s">
        <v>104</v>
      </c>
      <c r="D545">
        <v>4.7</v>
      </c>
      <c r="E545">
        <v>0</v>
      </c>
      <c r="F545">
        <v>0</v>
      </c>
      <c r="G545">
        <v>22</v>
      </c>
      <c r="H545">
        <v>1</v>
      </c>
      <c r="I545">
        <v>0.9</v>
      </c>
      <c r="J545">
        <v>108</v>
      </c>
      <c r="K545">
        <v>0</v>
      </c>
      <c r="L545">
        <v>0</v>
      </c>
      <c r="M545">
        <v>0</v>
      </c>
      <c r="N545">
        <v>0</v>
      </c>
      <c r="O545">
        <v>30</v>
      </c>
      <c r="P545">
        <v>0</v>
      </c>
      <c r="Q545">
        <v>0</v>
      </c>
      <c r="R545">
        <v>1.5</v>
      </c>
      <c r="S545">
        <v>10</v>
      </c>
      <c r="T545" t="s">
        <v>284</v>
      </c>
      <c r="U545">
        <v>90</v>
      </c>
      <c r="V545">
        <v>19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0</v>
      </c>
      <c r="AC545">
        <v>18298</v>
      </c>
      <c r="AD545">
        <v>0</v>
      </c>
      <c r="AE545">
        <v>2</v>
      </c>
      <c r="AF545">
        <v>0</v>
      </c>
      <c r="AG545">
        <v>4</v>
      </c>
      <c r="AH545">
        <v>6</v>
      </c>
      <c r="AI545">
        <v>1038</v>
      </c>
      <c r="AJ545">
        <v>4094</v>
      </c>
      <c r="AK545">
        <v>3056</v>
      </c>
      <c r="AL545">
        <v>45</v>
      </c>
      <c r="AM545" t="b">
        <v>0</v>
      </c>
      <c r="AN545">
        <v>0</v>
      </c>
    </row>
    <row r="546" spans="1:40" x14ac:dyDescent="0.3">
      <c r="A546" t="s">
        <v>190</v>
      </c>
      <c r="B546" t="s">
        <v>41</v>
      </c>
      <c r="C546" t="s">
        <v>87</v>
      </c>
      <c r="D546">
        <v>2.2000000000000002</v>
      </c>
      <c r="E546">
        <v>0</v>
      </c>
      <c r="F546">
        <v>0</v>
      </c>
      <c r="G546">
        <v>9</v>
      </c>
      <c r="H546">
        <v>0</v>
      </c>
      <c r="I546">
        <v>0.6</v>
      </c>
      <c r="J546">
        <v>199</v>
      </c>
      <c r="K546">
        <v>0</v>
      </c>
      <c r="L546">
        <v>0</v>
      </c>
      <c r="M546">
        <v>0</v>
      </c>
      <c r="N546">
        <v>0</v>
      </c>
      <c r="O546">
        <v>23</v>
      </c>
      <c r="P546">
        <v>1</v>
      </c>
      <c r="Q546">
        <v>0</v>
      </c>
      <c r="R546">
        <v>1.9</v>
      </c>
      <c r="S546">
        <v>16.8</v>
      </c>
      <c r="T546" t="s">
        <v>282</v>
      </c>
      <c r="U546">
        <v>90</v>
      </c>
      <c r="V546">
        <v>16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0</v>
      </c>
      <c r="AC546">
        <v>81955</v>
      </c>
      <c r="AD546">
        <v>0</v>
      </c>
      <c r="AE546">
        <v>1</v>
      </c>
      <c r="AF546">
        <v>1</v>
      </c>
      <c r="AG546">
        <v>2</v>
      </c>
      <c r="AH546">
        <v>2</v>
      </c>
      <c r="AI546">
        <v>73</v>
      </c>
      <c r="AJ546">
        <v>9027</v>
      </c>
      <c r="AK546">
        <v>8954</v>
      </c>
      <c r="AL546">
        <v>45</v>
      </c>
      <c r="AM546" t="b">
        <v>1</v>
      </c>
      <c r="AN546">
        <v>0</v>
      </c>
    </row>
    <row r="547" spans="1:40" x14ac:dyDescent="0.3">
      <c r="A547" t="s">
        <v>191</v>
      </c>
      <c r="B547" t="s">
        <v>41</v>
      </c>
      <c r="C547" t="s">
        <v>60</v>
      </c>
      <c r="D547">
        <v>-0.5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489</v>
      </c>
      <c r="K547">
        <v>0</v>
      </c>
      <c r="L547">
        <v>0</v>
      </c>
      <c r="M547">
        <v>0</v>
      </c>
      <c r="N547">
        <v>0</v>
      </c>
      <c r="O547">
        <v>29</v>
      </c>
      <c r="P547">
        <v>0</v>
      </c>
      <c r="Q547">
        <v>0</v>
      </c>
      <c r="R547">
        <v>0</v>
      </c>
      <c r="S547">
        <v>0</v>
      </c>
      <c r="T547" t="s">
        <v>286</v>
      </c>
      <c r="U547">
        <v>0</v>
      </c>
      <c r="V547">
        <v>18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0</v>
      </c>
      <c r="AC547">
        <v>83048</v>
      </c>
      <c r="AD547">
        <v>0</v>
      </c>
      <c r="AE547">
        <v>0</v>
      </c>
      <c r="AF547">
        <v>1</v>
      </c>
      <c r="AG547">
        <v>0</v>
      </c>
      <c r="AH547">
        <v>0</v>
      </c>
      <c r="AI547">
        <v>-2197</v>
      </c>
      <c r="AJ547">
        <v>7208</v>
      </c>
      <c r="AK547">
        <v>9405</v>
      </c>
      <c r="AL547">
        <v>40</v>
      </c>
      <c r="AM547" t="b">
        <v>0</v>
      </c>
      <c r="AN547">
        <v>0</v>
      </c>
    </row>
    <row r="548" spans="1:40" x14ac:dyDescent="0.3">
      <c r="A548" t="s">
        <v>192</v>
      </c>
      <c r="B548" t="s">
        <v>41</v>
      </c>
      <c r="C548" t="s">
        <v>56</v>
      </c>
      <c r="D548">
        <v>-0.5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206</v>
      </c>
      <c r="K548">
        <v>0</v>
      </c>
      <c r="L548">
        <v>0</v>
      </c>
      <c r="M548">
        <v>0</v>
      </c>
      <c r="N548">
        <v>0</v>
      </c>
      <c r="O548">
        <v>24</v>
      </c>
      <c r="P548">
        <v>0</v>
      </c>
      <c r="Q548">
        <v>0</v>
      </c>
      <c r="R548">
        <v>0</v>
      </c>
      <c r="S548">
        <v>0</v>
      </c>
      <c r="T548" t="s">
        <v>282</v>
      </c>
      <c r="U548">
        <v>0</v>
      </c>
      <c r="V548">
        <v>4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0</v>
      </c>
      <c r="AC548">
        <v>2088</v>
      </c>
      <c r="AD548">
        <v>0</v>
      </c>
      <c r="AE548">
        <v>2</v>
      </c>
      <c r="AF548">
        <v>3</v>
      </c>
      <c r="AG548">
        <v>0</v>
      </c>
      <c r="AH548">
        <v>0</v>
      </c>
      <c r="AI548">
        <v>-274</v>
      </c>
      <c r="AJ548">
        <v>84</v>
      </c>
      <c r="AK548">
        <v>358</v>
      </c>
      <c r="AL548">
        <v>44</v>
      </c>
      <c r="AM548" t="b">
        <v>1</v>
      </c>
      <c r="AN548">
        <v>0</v>
      </c>
    </row>
    <row r="549" spans="1:40" x14ac:dyDescent="0.3">
      <c r="A549" t="s">
        <v>193</v>
      </c>
      <c r="B549" t="s">
        <v>41</v>
      </c>
      <c r="C549" t="s">
        <v>63</v>
      </c>
      <c r="D549">
        <v>0.8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429</v>
      </c>
      <c r="K549">
        <v>0</v>
      </c>
      <c r="L549">
        <v>0</v>
      </c>
      <c r="M549">
        <v>0</v>
      </c>
      <c r="N549">
        <v>0</v>
      </c>
      <c r="O549">
        <v>29</v>
      </c>
      <c r="P549">
        <v>0</v>
      </c>
      <c r="Q549">
        <v>0</v>
      </c>
      <c r="R549">
        <v>0</v>
      </c>
      <c r="S549">
        <v>0</v>
      </c>
      <c r="T549" t="s">
        <v>286</v>
      </c>
      <c r="U549">
        <v>0</v>
      </c>
      <c r="V549">
        <v>20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0</v>
      </c>
      <c r="AC549">
        <v>47723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-16023</v>
      </c>
      <c r="AJ549">
        <v>2738</v>
      </c>
      <c r="AK549">
        <v>18761</v>
      </c>
      <c r="AL549">
        <v>48</v>
      </c>
      <c r="AM549" t="b">
        <v>1</v>
      </c>
      <c r="AN549">
        <v>0</v>
      </c>
    </row>
    <row r="550" spans="1:40" x14ac:dyDescent="0.3">
      <c r="A550" t="s">
        <v>194</v>
      </c>
      <c r="B550" t="s">
        <v>41</v>
      </c>
      <c r="C550" t="s">
        <v>63</v>
      </c>
      <c r="D550">
        <v>5.5</v>
      </c>
      <c r="E550">
        <v>0</v>
      </c>
      <c r="F550">
        <v>0</v>
      </c>
      <c r="G550">
        <v>25</v>
      </c>
      <c r="H550">
        <v>1</v>
      </c>
      <c r="I550">
        <v>0.7</v>
      </c>
      <c r="J550">
        <v>430</v>
      </c>
      <c r="K550">
        <v>0</v>
      </c>
      <c r="L550">
        <v>0</v>
      </c>
      <c r="M550">
        <v>0</v>
      </c>
      <c r="N550">
        <v>0</v>
      </c>
      <c r="O550">
        <v>29</v>
      </c>
      <c r="P550">
        <v>0</v>
      </c>
      <c r="Q550">
        <v>0</v>
      </c>
      <c r="R550">
        <v>2.2999999999999998</v>
      </c>
      <c r="S550">
        <v>21.8</v>
      </c>
      <c r="T550" t="s">
        <v>286</v>
      </c>
      <c r="U550">
        <v>90</v>
      </c>
      <c r="V550">
        <v>20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0</v>
      </c>
      <c r="AC550">
        <v>434979</v>
      </c>
      <c r="AD550">
        <v>0</v>
      </c>
      <c r="AE550">
        <v>0</v>
      </c>
      <c r="AF550">
        <v>1</v>
      </c>
      <c r="AG550">
        <v>0</v>
      </c>
      <c r="AH550">
        <v>6</v>
      </c>
      <c r="AI550">
        <v>23848</v>
      </c>
      <c r="AJ550">
        <v>67594</v>
      </c>
      <c r="AK550">
        <v>43746</v>
      </c>
      <c r="AL550">
        <v>50</v>
      </c>
      <c r="AM550" t="b">
        <v>1</v>
      </c>
      <c r="AN550">
        <v>0</v>
      </c>
    </row>
    <row r="551" spans="1:40" x14ac:dyDescent="0.3">
      <c r="A551" t="s">
        <v>195</v>
      </c>
      <c r="B551" t="s">
        <v>41</v>
      </c>
      <c r="C551" t="s">
        <v>63</v>
      </c>
      <c r="D551">
        <v>0.5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439</v>
      </c>
      <c r="K551">
        <v>0</v>
      </c>
      <c r="L551">
        <v>0</v>
      </c>
      <c r="M551">
        <v>0</v>
      </c>
      <c r="N551">
        <v>0</v>
      </c>
      <c r="O551">
        <v>29</v>
      </c>
      <c r="P551">
        <v>0</v>
      </c>
      <c r="Q551">
        <v>0</v>
      </c>
      <c r="R551">
        <v>0</v>
      </c>
      <c r="S551">
        <v>0</v>
      </c>
      <c r="T551" t="s">
        <v>286</v>
      </c>
      <c r="U551">
        <v>0</v>
      </c>
      <c r="V551">
        <v>20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0</v>
      </c>
      <c r="AC551">
        <v>322517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-22909</v>
      </c>
      <c r="AJ551">
        <v>15622</v>
      </c>
      <c r="AK551">
        <v>38531</v>
      </c>
      <c r="AL551">
        <v>40</v>
      </c>
      <c r="AM551" t="b">
        <v>1</v>
      </c>
      <c r="AN551">
        <v>0</v>
      </c>
    </row>
    <row r="552" spans="1:40" x14ac:dyDescent="0.3">
      <c r="A552" t="s">
        <v>196</v>
      </c>
      <c r="B552" t="s">
        <v>41</v>
      </c>
      <c r="C552" t="s">
        <v>48</v>
      </c>
      <c r="D552">
        <v>0.5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96</v>
      </c>
      <c r="K552">
        <v>0</v>
      </c>
      <c r="L552">
        <v>0</v>
      </c>
      <c r="M552">
        <v>0</v>
      </c>
      <c r="N552">
        <v>0</v>
      </c>
      <c r="O552">
        <v>24</v>
      </c>
      <c r="P552">
        <v>0</v>
      </c>
      <c r="Q552">
        <v>0</v>
      </c>
      <c r="R552">
        <v>0</v>
      </c>
      <c r="S552">
        <v>0</v>
      </c>
      <c r="T552" t="s">
        <v>282</v>
      </c>
      <c r="U552">
        <v>0</v>
      </c>
      <c r="V552">
        <v>9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0</v>
      </c>
      <c r="AC552">
        <v>60060</v>
      </c>
      <c r="AD552">
        <v>0</v>
      </c>
      <c r="AE552">
        <v>2</v>
      </c>
      <c r="AF552">
        <v>3</v>
      </c>
      <c r="AG552">
        <v>0</v>
      </c>
      <c r="AH552">
        <v>0</v>
      </c>
      <c r="AI552">
        <v>-2244</v>
      </c>
      <c r="AJ552">
        <v>4915</v>
      </c>
      <c r="AK552">
        <v>7159</v>
      </c>
      <c r="AL552">
        <v>40</v>
      </c>
      <c r="AM552" t="b">
        <v>0</v>
      </c>
      <c r="AN552">
        <v>0</v>
      </c>
    </row>
    <row r="553" spans="1:40" x14ac:dyDescent="0.3">
      <c r="A553" t="s">
        <v>197</v>
      </c>
      <c r="B553" t="s">
        <v>41</v>
      </c>
      <c r="C553" t="s">
        <v>54</v>
      </c>
      <c r="D553">
        <v>2.2000000000000002</v>
      </c>
      <c r="E553">
        <v>0</v>
      </c>
      <c r="F553">
        <v>0</v>
      </c>
      <c r="G553">
        <v>4</v>
      </c>
      <c r="H553">
        <v>0</v>
      </c>
      <c r="I553">
        <v>29.5</v>
      </c>
      <c r="J553">
        <v>295</v>
      </c>
      <c r="K553">
        <v>0</v>
      </c>
      <c r="L553">
        <v>0</v>
      </c>
      <c r="M553">
        <v>0</v>
      </c>
      <c r="N553">
        <v>0</v>
      </c>
      <c r="O553">
        <v>23</v>
      </c>
      <c r="P553">
        <v>1</v>
      </c>
      <c r="Q553">
        <v>0</v>
      </c>
      <c r="R553">
        <v>7.3</v>
      </c>
      <c r="S553">
        <v>20.8</v>
      </c>
      <c r="T553" t="s">
        <v>282</v>
      </c>
      <c r="U553">
        <v>90</v>
      </c>
      <c r="V553">
        <v>8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0</v>
      </c>
      <c r="AC553">
        <v>2728576</v>
      </c>
      <c r="AD553">
        <v>0</v>
      </c>
      <c r="AE553">
        <v>1</v>
      </c>
      <c r="AF553">
        <v>1</v>
      </c>
      <c r="AG553">
        <v>23</v>
      </c>
      <c r="AH553">
        <v>1</v>
      </c>
      <c r="AI553">
        <v>223736</v>
      </c>
      <c r="AJ553">
        <v>336755</v>
      </c>
      <c r="AK553">
        <v>113019</v>
      </c>
      <c r="AL553">
        <v>40</v>
      </c>
      <c r="AM553" t="b">
        <v>0</v>
      </c>
      <c r="AN553">
        <v>1</v>
      </c>
    </row>
    <row r="554" spans="1:40" x14ac:dyDescent="0.3">
      <c r="A554" t="s">
        <v>198</v>
      </c>
      <c r="B554" t="s">
        <v>41</v>
      </c>
      <c r="C554" t="s">
        <v>94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322</v>
      </c>
      <c r="K554">
        <v>0</v>
      </c>
      <c r="L554">
        <v>0</v>
      </c>
      <c r="M554">
        <v>0</v>
      </c>
      <c r="N554">
        <v>0</v>
      </c>
      <c r="O554">
        <v>28</v>
      </c>
      <c r="P554">
        <v>0</v>
      </c>
      <c r="Q554">
        <v>0</v>
      </c>
      <c r="R554">
        <v>0</v>
      </c>
      <c r="S554">
        <v>0</v>
      </c>
      <c r="T554" t="s">
        <v>285</v>
      </c>
      <c r="U554">
        <v>0</v>
      </c>
      <c r="V554">
        <v>15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0</v>
      </c>
      <c r="AC554">
        <v>52674</v>
      </c>
      <c r="AD554">
        <v>0</v>
      </c>
      <c r="AE554">
        <v>3</v>
      </c>
      <c r="AF554">
        <v>3</v>
      </c>
      <c r="AG554">
        <v>0</v>
      </c>
      <c r="AH554">
        <v>0</v>
      </c>
      <c r="AI554">
        <v>-4824</v>
      </c>
      <c r="AJ554">
        <v>5133</v>
      </c>
      <c r="AK554">
        <v>9957</v>
      </c>
      <c r="AL554">
        <v>40</v>
      </c>
      <c r="AM554" t="b">
        <v>0</v>
      </c>
      <c r="AN554">
        <v>0</v>
      </c>
    </row>
    <row r="555" spans="1:40" x14ac:dyDescent="0.3">
      <c r="A555" t="s">
        <v>199</v>
      </c>
      <c r="B555" t="s">
        <v>41</v>
      </c>
      <c r="C555" t="s">
        <v>74</v>
      </c>
      <c r="D555">
        <v>3.7</v>
      </c>
      <c r="E555">
        <v>0</v>
      </c>
      <c r="F555">
        <v>0</v>
      </c>
      <c r="G555">
        <v>16</v>
      </c>
      <c r="H555">
        <v>0</v>
      </c>
      <c r="I555">
        <v>1.1000000000000001</v>
      </c>
      <c r="J555">
        <v>128</v>
      </c>
      <c r="K555">
        <v>0</v>
      </c>
      <c r="L555">
        <v>0</v>
      </c>
      <c r="M555">
        <v>0</v>
      </c>
      <c r="N555">
        <v>0</v>
      </c>
      <c r="O555">
        <v>25</v>
      </c>
      <c r="P555">
        <v>3</v>
      </c>
      <c r="Q555">
        <v>0</v>
      </c>
      <c r="R555">
        <v>2</v>
      </c>
      <c r="S555">
        <v>15.2</v>
      </c>
      <c r="T555" t="s">
        <v>284</v>
      </c>
      <c r="U555">
        <v>90</v>
      </c>
      <c r="V555">
        <v>11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0</v>
      </c>
      <c r="AC555">
        <v>574809</v>
      </c>
      <c r="AD555">
        <v>0</v>
      </c>
      <c r="AE555">
        <v>0</v>
      </c>
      <c r="AF555">
        <v>3</v>
      </c>
      <c r="AG555">
        <v>4</v>
      </c>
      <c r="AH555">
        <v>1</v>
      </c>
      <c r="AI555">
        <v>-30346</v>
      </c>
      <c r="AJ555">
        <v>20960</v>
      </c>
      <c r="AK555">
        <v>51306</v>
      </c>
      <c r="AL555">
        <v>55</v>
      </c>
      <c r="AM555" t="b">
        <v>0</v>
      </c>
      <c r="AN555">
        <v>0</v>
      </c>
    </row>
    <row r="556" spans="1:40" x14ac:dyDescent="0.3">
      <c r="A556" t="s">
        <v>200</v>
      </c>
      <c r="B556" t="s">
        <v>41</v>
      </c>
      <c r="C556" t="s">
        <v>56</v>
      </c>
      <c r="D556">
        <v>-0.5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208</v>
      </c>
      <c r="K556">
        <v>0</v>
      </c>
      <c r="L556">
        <v>0</v>
      </c>
      <c r="M556">
        <v>0</v>
      </c>
      <c r="N556">
        <v>0</v>
      </c>
      <c r="O556">
        <v>24</v>
      </c>
      <c r="P556">
        <v>0</v>
      </c>
      <c r="Q556">
        <v>0</v>
      </c>
      <c r="R556">
        <v>0</v>
      </c>
      <c r="S556">
        <v>0</v>
      </c>
      <c r="T556" t="s">
        <v>282</v>
      </c>
      <c r="U556">
        <v>0</v>
      </c>
      <c r="V556">
        <v>4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0</v>
      </c>
      <c r="AC556">
        <v>50079</v>
      </c>
      <c r="AD556">
        <v>0</v>
      </c>
      <c r="AE556">
        <v>2</v>
      </c>
      <c r="AF556">
        <v>3</v>
      </c>
      <c r="AG556">
        <v>0</v>
      </c>
      <c r="AH556">
        <v>0</v>
      </c>
      <c r="AI556">
        <v>-4053</v>
      </c>
      <c r="AJ556">
        <v>1979</v>
      </c>
      <c r="AK556">
        <v>6032</v>
      </c>
      <c r="AL556">
        <v>40</v>
      </c>
      <c r="AM556" t="b">
        <v>1</v>
      </c>
      <c r="AN556">
        <v>0</v>
      </c>
    </row>
    <row r="557" spans="1:40" x14ac:dyDescent="0.3">
      <c r="A557" t="s">
        <v>201</v>
      </c>
      <c r="B557" t="s">
        <v>41</v>
      </c>
      <c r="C557" t="s">
        <v>42</v>
      </c>
      <c r="D557">
        <v>-0.2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372</v>
      </c>
      <c r="K557">
        <v>0</v>
      </c>
      <c r="L557">
        <v>0</v>
      </c>
      <c r="M557">
        <v>0</v>
      </c>
      <c r="N557">
        <v>0</v>
      </c>
      <c r="O557">
        <v>28</v>
      </c>
      <c r="P557">
        <v>0</v>
      </c>
      <c r="Q557">
        <v>0</v>
      </c>
      <c r="R557">
        <v>0</v>
      </c>
      <c r="S557">
        <v>0</v>
      </c>
      <c r="T557" t="s">
        <v>285</v>
      </c>
      <c r="U557">
        <v>0</v>
      </c>
      <c r="V557">
        <v>13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0</v>
      </c>
      <c r="AC557">
        <v>2299</v>
      </c>
      <c r="AD557">
        <v>0</v>
      </c>
      <c r="AE557">
        <v>3</v>
      </c>
      <c r="AF557">
        <v>3</v>
      </c>
      <c r="AG557">
        <v>0</v>
      </c>
      <c r="AH557">
        <v>0</v>
      </c>
      <c r="AI557">
        <v>-416</v>
      </c>
      <c r="AJ557">
        <v>38</v>
      </c>
      <c r="AK557">
        <v>454</v>
      </c>
      <c r="AL557">
        <v>44</v>
      </c>
      <c r="AM557" t="b">
        <v>1</v>
      </c>
      <c r="AN557">
        <v>0</v>
      </c>
    </row>
    <row r="558" spans="1:40" x14ac:dyDescent="0.3">
      <c r="A558" t="s">
        <v>202</v>
      </c>
      <c r="B558" t="s">
        <v>41</v>
      </c>
      <c r="C558" t="s">
        <v>63</v>
      </c>
      <c r="D558">
        <v>0.5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438</v>
      </c>
      <c r="K558">
        <v>0</v>
      </c>
      <c r="L558">
        <v>0</v>
      </c>
      <c r="M558">
        <v>0</v>
      </c>
      <c r="N558">
        <v>0</v>
      </c>
      <c r="O558">
        <v>29</v>
      </c>
      <c r="P558">
        <v>0</v>
      </c>
      <c r="Q558">
        <v>0</v>
      </c>
      <c r="R558">
        <v>0</v>
      </c>
      <c r="S558">
        <v>0</v>
      </c>
      <c r="T558" t="s">
        <v>286</v>
      </c>
      <c r="U558">
        <v>0</v>
      </c>
      <c r="V558">
        <v>20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0</v>
      </c>
      <c r="AC558">
        <v>142174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-33206</v>
      </c>
      <c r="AJ558">
        <v>6115</v>
      </c>
      <c r="AK558">
        <v>39321</v>
      </c>
      <c r="AL558">
        <v>44</v>
      </c>
      <c r="AM558" t="b">
        <v>1</v>
      </c>
      <c r="AN558">
        <v>0</v>
      </c>
    </row>
    <row r="559" spans="1:40" x14ac:dyDescent="0.3">
      <c r="A559" t="s">
        <v>203</v>
      </c>
      <c r="B559" t="s">
        <v>41</v>
      </c>
      <c r="C559" t="s">
        <v>54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511</v>
      </c>
      <c r="K559">
        <v>0</v>
      </c>
      <c r="L559">
        <v>0</v>
      </c>
      <c r="M559">
        <v>0</v>
      </c>
      <c r="N559">
        <v>0</v>
      </c>
      <c r="O559">
        <v>23</v>
      </c>
      <c r="P559">
        <v>0</v>
      </c>
      <c r="Q559">
        <v>0</v>
      </c>
      <c r="R559">
        <v>0</v>
      </c>
      <c r="S559">
        <v>0</v>
      </c>
      <c r="T559" t="s">
        <v>282</v>
      </c>
      <c r="U559">
        <v>0</v>
      </c>
      <c r="V559">
        <v>8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0</v>
      </c>
      <c r="AC559">
        <v>790</v>
      </c>
      <c r="AD559">
        <v>0</v>
      </c>
      <c r="AE559">
        <v>1</v>
      </c>
      <c r="AF559">
        <v>1</v>
      </c>
      <c r="AG559">
        <v>0</v>
      </c>
      <c r="AH559">
        <v>0</v>
      </c>
      <c r="AI559">
        <v>-95</v>
      </c>
      <c r="AJ559">
        <v>53</v>
      </c>
      <c r="AK559">
        <v>148</v>
      </c>
      <c r="AL559">
        <v>45</v>
      </c>
      <c r="AM559" t="b">
        <v>0</v>
      </c>
      <c r="AN559">
        <v>0</v>
      </c>
    </row>
    <row r="560" spans="1:40" x14ac:dyDescent="0.3">
      <c r="A560" t="s">
        <v>204</v>
      </c>
      <c r="B560" t="s">
        <v>41</v>
      </c>
      <c r="C560" t="s">
        <v>74</v>
      </c>
      <c r="D560">
        <v>6</v>
      </c>
      <c r="E560">
        <v>0</v>
      </c>
      <c r="F560">
        <v>0</v>
      </c>
      <c r="G560">
        <v>11</v>
      </c>
      <c r="H560">
        <v>0</v>
      </c>
      <c r="I560">
        <v>13</v>
      </c>
      <c r="J560">
        <v>146</v>
      </c>
      <c r="K560">
        <v>0</v>
      </c>
      <c r="L560">
        <v>0</v>
      </c>
      <c r="M560">
        <v>0</v>
      </c>
      <c r="N560">
        <v>0</v>
      </c>
      <c r="O560">
        <v>25</v>
      </c>
      <c r="P560">
        <v>3</v>
      </c>
      <c r="Q560">
        <v>0</v>
      </c>
      <c r="R560">
        <v>4.5</v>
      </c>
      <c r="S560">
        <v>22.6</v>
      </c>
      <c r="T560" t="s">
        <v>284</v>
      </c>
      <c r="U560">
        <v>90</v>
      </c>
      <c r="V560">
        <v>11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0</v>
      </c>
      <c r="AC560">
        <v>4141191</v>
      </c>
      <c r="AD560">
        <v>0</v>
      </c>
      <c r="AE560">
        <v>0</v>
      </c>
      <c r="AF560">
        <v>3</v>
      </c>
      <c r="AG560">
        <v>9</v>
      </c>
      <c r="AH560">
        <v>1</v>
      </c>
      <c r="AI560">
        <v>430372</v>
      </c>
      <c r="AJ560">
        <v>530191</v>
      </c>
      <c r="AK560">
        <v>99819</v>
      </c>
      <c r="AL560">
        <v>61</v>
      </c>
      <c r="AM560" t="b">
        <v>0</v>
      </c>
      <c r="AN560">
        <v>0</v>
      </c>
    </row>
    <row r="561" spans="1:40" x14ac:dyDescent="0.3">
      <c r="A561" t="s">
        <v>205</v>
      </c>
      <c r="B561" t="s">
        <v>41</v>
      </c>
      <c r="C561" t="s">
        <v>109</v>
      </c>
      <c r="D561">
        <v>-0.8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332</v>
      </c>
      <c r="K561">
        <v>0</v>
      </c>
      <c r="L561">
        <v>0</v>
      </c>
      <c r="M561">
        <v>0</v>
      </c>
      <c r="N561">
        <v>0</v>
      </c>
      <c r="O561">
        <v>27</v>
      </c>
      <c r="P561">
        <v>0</v>
      </c>
      <c r="Q561">
        <v>0</v>
      </c>
      <c r="R561">
        <v>0</v>
      </c>
      <c r="S561">
        <v>0</v>
      </c>
      <c r="T561" t="s">
        <v>287</v>
      </c>
      <c r="U561">
        <v>0</v>
      </c>
      <c r="V561">
        <v>12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0</v>
      </c>
      <c r="AC561">
        <v>68446</v>
      </c>
      <c r="AD561">
        <v>0</v>
      </c>
      <c r="AE561">
        <v>1</v>
      </c>
      <c r="AF561">
        <v>2</v>
      </c>
      <c r="AG561">
        <v>0</v>
      </c>
      <c r="AH561">
        <v>0</v>
      </c>
      <c r="AI561">
        <v>-24730</v>
      </c>
      <c r="AJ561">
        <v>2162</v>
      </c>
      <c r="AK561">
        <v>26892</v>
      </c>
      <c r="AL561">
        <v>49</v>
      </c>
      <c r="AM561" t="b">
        <v>1</v>
      </c>
      <c r="AN561">
        <v>0</v>
      </c>
    </row>
    <row r="562" spans="1:40" x14ac:dyDescent="0.3">
      <c r="A562" t="s">
        <v>206</v>
      </c>
      <c r="B562" t="s">
        <v>41</v>
      </c>
      <c r="C562" t="s">
        <v>45</v>
      </c>
      <c r="D562">
        <v>3</v>
      </c>
      <c r="E562">
        <v>0</v>
      </c>
      <c r="F562">
        <v>0</v>
      </c>
      <c r="G562">
        <v>12</v>
      </c>
      <c r="H562">
        <v>0</v>
      </c>
      <c r="I562">
        <v>5.0999999999999996</v>
      </c>
      <c r="J562">
        <v>258</v>
      </c>
      <c r="K562">
        <v>0</v>
      </c>
      <c r="L562">
        <v>0</v>
      </c>
      <c r="M562">
        <v>0</v>
      </c>
      <c r="N562">
        <v>0</v>
      </c>
      <c r="O562">
        <v>26</v>
      </c>
      <c r="P562">
        <v>2</v>
      </c>
      <c r="Q562">
        <v>0</v>
      </c>
      <c r="R562">
        <v>2</v>
      </c>
      <c r="S562">
        <v>10.6</v>
      </c>
      <c r="T562" t="s">
        <v>282</v>
      </c>
      <c r="U562">
        <v>90</v>
      </c>
      <c r="V562">
        <v>17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0</v>
      </c>
      <c r="AC562">
        <v>191364</v>
      </c>
      <c r="AD562">
        <v>0</v>
      </c>
      <c r="AE562">
        <v>2</v>
      </c>
      <c r="AF562">
        <v>1</v>
      </c>
      <c r="AG562">
        <v>4</v>
      </c>
      <c r="AH562">
        <v>1</v>
      </c>
      <c r="AI562">
        <v>10119</v>
      </c>
      <c r="AJ562">
        <v>37476</v>
      </c>
      <c r="AK562">
        <v>27357</v>
      </c>
      <c r="AL562">
        <v>45</v>
      </c>
      <c r="AM562" t="b">
        <v>1</v>
      </c>
      <c r="AN562">
        <v>0</v>
      </c>
    </row>
    <row r="563" spans="1:40" x14ac:dyDescent="0.3">
      <c r="A563" t="s">
        <v>207</v>
      </c>
      <c r="B563" t="s">
        <v>41</v>
      </c>
      <c r="C563" t="s">
        <v>98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21</v>
      </c>
      <c r="P563">
        <v>0</v>
      </c>
      <c r="Q563">
        <v>0</v>
      </c>
      <c r="R563">
        <v>0</v>
      </c>
      <c r="S563">
        <v>0</v>
      </c>
      <c r="T563" t="s">
        <v>283</v>
      </c>
      <c r="U563">
        <v>0</v>
      </c>
      <c r="V563">
        <v>3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0</v>
      </c>
      <c r="AC563">
        <v>20960</v>
      </c>
      <c r="AD563">
        <v>0</v>
      </c>
      <c r="AE563">
        <v>3</v>
      </c>
      <c r="AF563">
        <v>0</v>
      </c>
      <c r="AG563">
        <v>0</v>
      </c>
      <c r="AH563">
        <v>0</v>
      </c>
      <c r="AI563">
        <v>-4337</v>
      </c>
      <c r="AJ563">
        <v>879</v>
      </c>
      <c r="AK563">
        <v>5216</v>
      </c>
      <c r="AL563">
        <v>44</v>
      </c>
      <c r="AM563" t="b">
        <v>0</v>
      </c>
      <c r="AN563">
        <v>0</v>
      </c>
    </row>
    <row r="564" spans="1:40" x14ac:dyDescent="0.3">
      <c r="A564" t="s">
        <v>208</v>
      </c>
      <c r="B564" t="s">
        <v>41</v>
      </c>
      <c r="C564" t="s">
        <v>94</v>
      </c>
      <c r="D564">
        <v>1.3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573</v>
      </c>
      <c r="K564">
        <v>0</v>
      </c>
      <c r="L564">
        <v>0</v>
      </c>
      <c r="M564">
        <v>0</v>
      </c>
      <c r="N564">
        <v>0</v>
      </c>
      <c r="O564">
        <v>28</v>
      </c>
      <c r="P564">
        <v>0</v>
      </c>
      <c r="Q564">
        <v>0</v>
      </c>
      <c r="R564">
        <v>0</v>
      </c>
      <c r="S564">
        <v>0</v>
      </c>
      <c r="T564" t="s">
        <v>285</v>
      </c>
      <c r="U564">
        <v>0</v>
      </c>
      <c r="V564">
        <v>15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0</v>
      </c>
      <c r="AC564">
        <v>5877</v>
      </c>
      <c r="AD564">
        <v>0</v>
      </c>
      <c r="AE564">
        <v>3</v>
      </c>
      <c r="AF564">
        <v>3</v>
      </c>
      <c r="AG564">
        <v>0</v>
      </c>
      <c r="AH564">
        <v>0</v>
      </c>
      <c r="AI564">
        <v>1999</v>
      </c>
      <c r="AJ564">
        <v>3483</v>
      </c>
      <c r="AK564">
        <v>1484</v>
      </c>
      <c r="AL564">
        <v>40</v>
      </c>
      <c r="AM564" t="b">
        <v>0</v>
      </c>
      <c r="AN564">
        <v>0</v>
      </c>
    </row>
    <row r="565" spans="1:40" x14ac:dyDescent="0.3">
      <c r="A565" t="s">
        <v>209</v>
      </c>
      <c r="B565" t="s">
        <v>41</v>
      </c>
      <c r="C565" t="s">
        <v>91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525</v>
      </c>
      <c r="K565">
        <v>0</v>
      </c>
      <c r="L565">
        <v>0</v>
      </c>
      <c r="M565">
        <v>0</v>
      </c>
      <c r="N565">
        <v>0</v>
      </c>
      <c r="O565">
        <v>22</v>
      </c>
      <c r="P565">
        <v>0</v>
      </c>
      <c r="Q565">
        <v>0</v>
      </c>
      <c r="R565">
        <v>0</v>
      </c>
      <c r="S565">
        <v>0</v>
      </c>
      <c r="T565" t="s">
        <v>282</v>
      </c>
      <c r="U565">
        <v>0</v>
      </c>
      <c r="V565">
        <v>7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0</v>
      </c>
      <c r="AC565">
        <v>6620</v>
      </c>
      <c r="AD565">
        <v>0</v>
      </c>
      <c r="AE565">
        <v>1</v>
      </c>
      <c r="AF565">
        <v>3</v>
      </c>
      <c r="AG565">
        <v>0</v>
      </c>
      <c r="AH565">
        <v>0</v>
      </c>
      <c r="AI565">
        <v>-790</v>
      </c>
      <c r="AJ565">
        <v>300</v>
      </c>
      <c r="AK565">
        <v>1090</v>
      </c>
      <c r="AL565">
        <v>45</v>
      </c>
      <c r="AM565" t="b">
        <v>0</v>
      </c>
      <c r="AN565">
        <v>0</v>
      </c>
    </row>
    <row r="566" spans="1:40" x14ac:dyDescent="0.3">
      <c r="A566" t="s">
        <v>210</v>
      </c>
      <c r="B566" t="s">
        <v>41</v>
      </c>
      <c r="C566" t="s">
        <v>56</v>
      </c>
      <c r="D566">
        <v>2.5</v>
      </c>
      <c r="E566">
        <v>0</v>
      </c>
      <c r="F566">
        <v>0</v>
      </c>
      <c r="G566">
        <v>5</v>
      </c>
      <c r="H566">
        <v>0</v>
      </c>
      <c r="I566">
        <v>1.4</v>
      </c>
      <c r="J566">
        <v>215</v>
      </c>
      <c r="K566">
        <v>0</v>
      </c>
      <c r="L566">
        <v>0</v>
      </c>
      <c r="M566">
        <v>0</v>
      </c>
      <c r="N566">
        <v>0</v>
      </c>
      <c r="O566">
        <v>24</v>
      </c>
      <c r="P566">
        <v>2</v>
      </c>
      <c r="Q566">
        <v>0</v>
      </c>
      <c r="R566">
        <v>1.7</v>
      </c>
      <c r="S566">
        <v>15.8</v>
      </c>
      <c r="T566" t="s">
        <v>282</v>
      </c>
      <c r="U566">
        <v>76</v>
      </c>
      <c r="V566">
        <v>4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0</v>
      </c>
      <c r="AC566">
        <v>39773</v>
      </c>
      <c r="AD566">
        <v>0</v>
      </c>
      <c r="AE566">
        <v>2</v>
      </c>
      <c r="AF566">
        <v>3</v>
      </c>
      <c r="AG566">
        <v>0</v>
      </c>
      <c r="AH566">
        <v>0</v>
      </c>
      <c r="AI566">
        <v>8668</v>
      </c>
      <c r="AJ566">
        <v>13404</v>
      </c>
      <c r="AK566">
        <v>4736</v>
      </c>
      <c r="AL566">
        <v>45</v>
      </c>
      <c r="AM566" t="b">
        <v>1</v>
      </c>
      <c r="AN566">
        <v>1</v>
      </c>
    </row>
    <row r="567" spans="1:40" x14ac:dyDescent="0.3">
      <c r="A567" t="s">
        <v>211</v>
      </c>
      <c r="B567" t="s">
        <v>41</v>
      </c>
      <c r="C567" t="s">
        <v>98</v>
      </c>
      <c r="D567">
        <v>2</v>
      </c>
      <c r="E567">
        <v>0</v>
      </c>
      <c r="F567">
        <v>0</v>
      </c>
      <c r="G567">
        <v>3</v>
      </c>
      <c r="H567">
        <v>0</v>
      </c>
      <c r="I567">
        <v>0</v>
      </c>
      <c r="J567">
        <v>8</v>
      </c>
      <c r="K567">
        <v>0</v>
      </c>
      <c r="L567">
        <v>0</v>
      </c>
      <c r="M567">
        <v>0</v>
      </c>
      <c r="N567">
        <v>0</v>
      </c>
      <c r="O567">
        <v>21</v>
      </c>
      <c r="P567">
        <v>0</v>
      </c>
      <c r="Q567">
        <v>0</v>
      </c>
      <c r="R567">
        <v>0.1</v>
      </c>
      <c r="S567">
        <v>1</v>
      </c>
      <c r="T567" t="s">
        <v>283</v>
      </c>
      <c r="U567">
        <v>2</v>
      </c>
      <c r="V567">
        <v>3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0</v>
      </c>
      <c r="AC567">
        <v>95230</v>
      </c>
      <c r="AD567">
        <v>0</v>
      </c>
      <c r="AE567">
        <v>3</v>
      </c>
      <c r="AF567">
        <v>0</v>
      </c>
      <c r="AG567">
        <v>0</v>
      </c>
      <c r="AH567">
        <v>1</v>
      </c>
      <c r="AI567">
        <v>-12863</v>
      </c>
      <c r="AJ567">
        <v>4859</v>
      </c>
      <c r="AK567">
        <v>17722</v>
      </c>
      <c r="AL567">
        <v>49</v>
      </c>
      <c r="AM567" t="b">
        <v>0</v>
      </c>
      <c r="AN567">
        <v>0</v>
      </c>
    </row>
    <row r="568" spans="1:40" x14ac:dyDescent="0.3">
      <c r="A568" t="s">
        <v>124</v>
      </c>
      <c r="B568" t="s">
        <v>41</v>
      </c>
      <c r="C568" t="s">
        <v>63</v>
      </c>
      <c r="D568">
        <v>4.5</v>
      </c>
      <c r="E568">
        <v>0</v>
      </c>
      <c r="F568">
        <v>0</v>
      </c>
      <c r="G568">
        <v>25</v>
      </c>
      <c r="H568">
        <v>1</v>
      </c>
      <c r="I568">
        <v>3</v>
      </c>
      <c r="J568">
        <v>432</v>
      </c>
      <c r="K568">
        <v>0</v>
      </c>
      <c r="L568">
        <v>0</v>
      </c>
      <c r="M568">
        <v>0</v>
      </c>
      <c r="N568">
        <v>0</v>
      </c>
      <c r="O568">
        <v>29</v>
      </c>
      <c r="P568">
        <v>0</v>
      </c>
      <c r="Q568">
        <v>0</v>
      </c>
      <c r="R568">
        <v>1.6</v>
      </c>
      <c r="S568">
        <v>13</v>
      </c>
      <c r="T568" t="s">
        <v>286</v>
      </c>
      <c r="U568">
        <v>90</v>
      </c>
      <c r="V568">
        <v>20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0</v>
      </c>
      <c r="AC568">
        <v>83650</v>
      </c>
      <c r="AD568">
        <v>0</v>
      </c>
      <c r="AE568">
        <v>0</v>
      </c>
      <c r="AF568">
        <v>1</v>
      </c>
      <c r="AG568">
        <v>0</v>
      </c>
      <c r="AH568">
        <v>6</v>
      </c>
      <c r="AI568">
        <v>6164</v>
      </c>
      <c r="AJ568">
        <v>13451</v>
      </c>
      <c r="AK568">
        <v>7287</v>
      </c>
      <c r="AL568">
        <v>50</v>
      </c>
      <c r="AM568" t="b">
        <v>1</v>
      </c>
      <c r="AN568">
        <v>0</v>
      </c>
    </row>
    <row r="569" spans="1:40" x14ac:dyDescent="0.3">
      <c r="A569" t="s">
        <v>212</v>
      </c>
      <c r="B569" t="s">
        <v>41</v>
      </c>
      <c r="C569" t="s">
        <v>87</v>
      </c>
      <c r="D569">
        <v>1.8</v>
      </c>
      <c r="E569">
        <v>0</v>
      </c>
      <c r="F569">
        <v>0</v>
      </c>
      <c r="G569">
        <v>14</v>
      </c>
      <c r="H569">
        <v>0</v>
      </c>
      <c r="I569">
        <v>0.4</v>
      </c>
      <c r="J569">
        <v>475</v>
      </c>
      <c r="K569">
        <v>0</v>
      </c>
      <c r="L569">
        <v>0</v>
      </c>
      <c r="M569">
        <v>0</v>
      </c>
      <c r="N569">
        <v>0</v>
      </c>
      <c r="O569">
        <v>23</v>
      </c>
      <c r="P569">
        <v>1</v>
      </c>
      <c r="Q569">
        <v>0</v>
      </c>
      <c r="R569">
        <v>2.1</v>
      </c>
      <c r="S569">
        <v>21</v>
      </c>
      <c r="T569" t="s">
        <v>282</v>
      </c>
      <c r="U569">
        <v>90</v>
      </c>
      <c r="V569">
        <v>16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0</v>
      </c>
      <c r="AC569">
        <v>310962</v>
      </c>
      <c r="AD569">
        <v>0</v>
      </c>
      <c r="AE569">
        <v>1</v>
      </c>
      <c r="AF569">
        <v>1</v>
      </c>
      <c r="AG569">
        <v>0</v>
      </c>
      <c r="AH569">
        <v>2</v>
      </c>
      <c r="AI569">
        <v>-28682</v>
      </c>
      <c r="AJ569">
        <v>12137</v>
      </c>
      <c r="AK569">
        <v>40819</v>
      </c>
      <c r="AL569">
        <v>49</v>
      </c>
      <c r="AM569" t="b">
        <v>1</v>
      </c>
      <c r="AN569">
        <v>0</v>
      </c>
    </row>
    <row r="570" spans="1:40" x14ac:dyDescent="0.3">
      <c r="A570" t="s">
        <v>213</v>
      </c>
      <c r="B570" t="s">
        <v>41</v>
      </c>
      <c r="C570" t="s">
        <v>91</v>
      </c>
      <c r="D570">
        <v>1</v>
      </c>
      <c r="E570">
        <v>0</v>
      </c>
      <c r="F570">
        <v>0</v>
      </c>
      <c r="G570">
        <v>13</v>
      </c>
      <c r="H570">
        <v>0</v>
      </c>
      <c r="I570">
        <v>0.4</v>
      </c>
      <c r="J570">
        <v>39</v>
      </c>
      <c r="K570">
        <v>0</v>
      </c>
      <c r="L570">
        <v>0</v>
      </c>
      <c r="M570">
        <v>0</v>
      </c>
      <c r="N570">
        <v>0</v>
      </c>
      <c r="O570">
        <v>22</v>
      </c>
      <c r="P570">
        <v>3</v>
      </c>
      <c r="Q570">
        <v>0</v>
      </c>
      <c r="R570">
        <v>1.4</v>
      </c>
      <c r="S570">
        <v>13.8</v>
      </c>
      <c r="T570" t="s">
        <v>282</v>
      </c>
      <c r="U570">
        <v>90</v>
      </c>
      <c r="V570">
        <v>7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0</v>
      </c>
      <c r="AC570">
        <v>488420</v>
      </c>
      <c r="AD570">
        <v>0</v>
      </c>
      <c r="AE570">
        <v>1</v>
      </c>
      <c r="AF570">
        <v>3</v>
      </c>
      <c r="AG570">
        <v>0</v>
      </c>
      <c r="AH570">
        <v>1</v>
      </c>
      <c r="AI570">
        <v>-34197</v>
      </c>
      <c r="AJ570">
        <v>21874</v>
      </c>
      <c r="AK570">
        <v>56071</v>
      </c>
      <c r="AL570">
        <v>44</v>
      </c>
      <c r="AM570" t="b">
        <v>0</v>
      </c>
      <c r="AN570">
        <v>0</v>
      </c>
    </row>
    <row r="571" spans="1:40" x14ac:dyDescent="0.3">
      <c r="A571" t="s">
        <v>214</v>
      </c>
      <c r="B571" t="s">
        <v>41</v>
      </c>
      <c r="C571" t="s">
        <v>56</v>
      </c>
      <c r="D571">
        <v>0.8</v>
      </c>
      <c r="E571">
        <v>1</v>
      </c>
      <c r="F571">
        <v>0</v>
      </c>
      <c r="G571">
        <v>18</v>
      </c>
      <c r="H571">
        <v>0</v>
      </c>
      <c r="I571">
        <v>32.299999999999997</v>
      </c>
      <c r="J571">
        <v>532</v>
      </c>
      <c r="K571">
        <v>0</v>
      </c>
      <c r="L571">
        <v>0</v>
      </c>
      <c r="M571">
        <v>0</v>
      </c>
      <c r="N571">
        <v>0</v>
      </c>
      <c r="O571">
        <v>24</v>
      </c>
      <c r="P571">
        <v>0</v>
      </c>
      <c r="Q571">
        <v>0</v>
      </c>
      <c r="R571">
        <v>5.7</v>
      </c>
      <c r="S571">
        <v>25</v>
      </c>
      <c r="T571" t="s">
        <v>282</v>
      </c>
      <c r="U571">
        <v>13</v>
      </c>
      <c r="V571">
        <v>4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0</v>
      </c>
      <c r="AC571">
        <v>16957</v>
      </c>
      <c r="AD571">
        <v>0</v>
      </c>
      <c r="AE571">
        <v>2</v>
      </c>
      <c r="AF571">
        <v>3</v>
      </c>
      <c r="AG571">
        <v>0</v>
      </c>
      <c r="AH571">
        <v>3</v>
      </c>
      <c r="AI571">
        <v>-1575</v>
      </c>
      <c r="AJ571">
        <v>781</v>
      </c>
      <c r="AK571">
        <v>2356</v>
      </c>
      <c r="AL571">
        <v>45</v>
      </c>
      <c r="AM571" t="b">
        <v>1</v>
      </c>
      <c r="AN571">
        <v>1</v>
      </c>
    </row>
    <row r="572" spans="1:40" x14ac:dyDescent="0.3">
      <c r="A572" t="s">
        <v>215</v>
      </c>
      <c r="B572" t="s">
        <v>41</v>
      </c>
      <c r="C572" t="s">
        <v>56</v>
      </c>
      <c r="D572">
        <v>2.2000000000000002</v>
      </c>
      <c r="E572">
        <v>0</v>
      </c>
      <c r="F572">
        <v>0</v>
      </c>
      <c r="G572">
        <v>9</v>
      </c>
      <c r="H572">
        <v>0</v>
      </c>
      <c r="I572">
        <v>21.4</v>
      </c>
      <c r="J572">
        <v>217</v>
      </c>
      <c r="K572">
        <v>0</v>
      </c>
      <c r="L572">
        <v>0</v>
      </c>
      <c r="M572">
        <v>0</v>
      </c>
      <c r="N572">
        <v>0</v>
      </c>
      <c r="O572">
        <v>24</v>
      </c>
      <c r="P572">
        <v>2</v>
      </c>
      <c r="Q572">
        <v>0</v>
      </c>
      <c r="R572">
        <v>3.3</v>
      </c>
      <c r="S572">
        <v>11.4</v>
      </c>
      <c r="T572" t="s">
        <v>282</v>
      </c>
      <c r="U572">
        <v>90</v>
      </c>
      <c r="V572">
        <v>4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0</v>
      </c>
      <c r="AC572">
        <v>16456</v>
      </c>
      <c r="AD572">
        <v>0</v>
      </c>
      <c r="AE572">
        <v>2</v>
      </c>
      <c r="AF572">
        <v>3</v>
      </c>
      <c r="AG572">
        <v>0</v>
      </c>
      <c r="AH572">
        <v>1</v>
      </c>
      <c r="AI572">
        <v>1589</v>
      </c>
      <c r="AJ572">
        <v>2756</v>
      </c>
      <c r="AK572">
        <v>1167</v>
      </c>
      <c r="AL572">
        <v>45</v>
      </c>
      <c r="AM572" t="b">
        <v>1</v>
      </c>
      <c r="AN572">
        <v>0</v>
      </c>
    </row>
    <row r="573" spans="1:40" x14ac:dyDescent="0.3">
      <c r="A573" t="s">
        <v>216</v>
      </c>
      <c r="B573" t="s">
        <v>41</v>
      </c>
      <c r="C573" t="s">
        <v>109</v>
      </c>
      <c r="D573">
        <v>-0.2</v>
      </c>
      <c r="E573">
        <v>0</v>
      </c>
      <c r="F573">
        <v>0</v>
      </c>
      <c r="G573">
        <v>4</v>
      </c>
      <c r="H573">
        <v>0</v>
      </c>
      <c r="I573">
        <v>0</v>
      </c>
      <c r="J573">
        <v>341</v>
      </c>
      <c r="K573">
        <v>0</v>
      </c>
      <c r="L573">
        <v>0</v>
      </c>
      <c r="M573">
        <v>0</v>
      </c>
      <c r="N573">
        <v>0</v>
      </c>
      <c r="O573">
        <v>27</v>
      </c>
      <c r="P573">
        <v>0</v>
      </c>
      <c r="Q573">
        <v>0</v>
      </c>
      <c r="R573">
        <v>0.3</v>
      </c>
      <c r="S573">
        <v>3</v>
      </c>
      <c r="T573" t="s">
        <v>287</v>
      </c>
      <c r="U573">
        <v>4</v>
      </c>
      <c r="V573">
        <v>12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0</v>
      </c>
      <c r="AC573">
        <v>28886</v>
      </c>
      <c r="AD573">
        <v>0</v>
      </c>
      <c r="AE573">
        <v>1</v>
      </c>
      <c r="AF573">
        <v>2</v>
      </c>
      <c r="AG573">
        <v>0</v>
      </c>
      <c r="AH573">
        <v>1</v>
      </c>
      <c r="AI573">
        <v>-6303</v>
      </c>
      <c r="AJ573">
        <v>1497</v>
      </c>
      <c r="AK573">
        <v>7800</v>
      </c>
      <c r="AL573">
        <v>44</v>
      </c>
      <c r="AM573" t="b">
        <v>1</v>
      </c>
      <c r="AN573">
        <v>0</v>
      </c>
    </row>
    <row r="574" spans="1:40" x14ac:dyDescent="0.3">
      <c r="A574" t="s">
        <v>217</v>
      </c>
      <c r="B574" t="s">
        <v>41</v>
      </c>
      <c r="C574" t="s">
        <v>48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98</v>
      </c>
      <c r="K574">
        <v>0</v>
      </c>
      <c r="L574">
        <v>0</v>
      </c>
      <c r="M574">
        <v>0</v>
      </c>
      <c r="N574">
        <v>0</v>
      </c>
      <c r="O574">
        <v>24</v>
      </c>
      <c r="P574">
        <v>0</v>
      </c>
      <c r="Q574">
        <v>0</v>
      </c>
      <c r="R574">
        <v>0</v>
      </c>
      <c r="S574">
        <v>0</v>
      </c>
      <c r="T574" t="s">
        <v>282</v>
      </c>
      <c r="U574">
        <v>0</v>
      </c>
      <c r="V574">
        <v>9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0</v>
      </c>
      <c r="AC574">
        <v>3413</v>
      </c>
      <c r="AD574">
        <v>0</v>
      </c>
      <c r="AE574">
        <v>2</v>
      </c>
      <c r="AF574">
        <v>3</v>
      </c>
      <c r="AG574">
        <v>0</v>
      </c>
      <c r="AH574">
        <v>0</v>
      </c>
      <c r="AI574">
        <v>-490</v>
      </c>
      <c r="AJ574">
        <v>0</v>
      </c>
      <c r="AK574">
        <v>490</v>
      </c>
      <c r="AL574">
        <v>40</v>
      </c>
      <c r="AM574" t="b">
        <v>0</v>
      </c>
      <c r="AN574">
        <v>0</v>
      </c>
    </row>
    <row r="575" spans="1:40" x14ac:dyDescent="0.3">
      <c r="A575" t="s">
        <v>218</v>
      </c>
      <c r="B575" t="s">
        <v>41</v>
      </c>
      <c r="C575" t="s">
        <v>42</v>
      </c>
      <c r="D575">
        <v>-1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362</v>
      </c>
      <c r="K575">
        <v>0</v>
      </c>
      <c r="L575">
        <v>0</v>
      </c>
      <c r="M575">
        <v>0</v>
      </c>
      <c r="N575">
        <v>0</v>
      </c>
      <c r="O575">
        <v>28</v>
      </c>
      <c r="P575">
        <v>0</v>
      </c>
      <c r="Q575">
        <v>0</v>
      </c>
      <c r="R575">
        <v>0</v>
      </c>
      <c r="S575">
        <v>0</v>
      </c>
      <c r="T575" t="s">
        <v>285</v>
      </c>
      <c r="U575">
        <v>0</v>
      </c>
      <c r="V575">
        <v>13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0</v>
      </c>
      <c r="AC575">
        <v>49711</v>
      </c>
      <c r="AD575">
        <v>0</v>
      </c>
      <c r="AE575">
        <v>3</v>
      </c>
      <c r="AF575">
        <v>3</v>
      </c>
      <c r="AG575">
        <v>0</v>
      </c>
      <c r="AH575">
        <v>0</v>
      </c>
      <c r="AI575">
        <v>-2914</v>
      </c>
      <c r="AJ575">
        <v>3149</v>
      </c>
      <c r="AK575">
        <v>6063</v>
      </c>
      <c r="AL575">
        <v>40</v>
      </c>
      <c r="AM575" t="b">
        <v>1</v>
      </c>
      <c r="AN575">
        <v>0</v>
      </c>
    </row>
    <row r="576" spans="1:40" x14ac:dyDescent="0.3">
      <c r="A576" t="s">
        <v>219</v>
      </c>
      <c r="B576" t="s">
        <v>41</v>
      </c>
      <c r="C576" t="s">
        <v>68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462</v>
      </c>
      <c r="K576">
        <v>0</v>
      </c>
      <c r="L576">
        <v>0</v>
      </c>
      <c r="M576">
        <v>0</v>
      </c>
      <c r="N576">
        <v>0</v>
      </c>
      <c r="O576">
        <v>30</v>
      </c>
      <c r="P576">
        <v>0</v>
      </c>
      <c r="Q576">
        <v>0</v>
      </c>
      <c r="R576">
        <v>0</v>
      </c>
      <c r="S576">
        <v>0</v>
      </c>
      <c r="T576" t="s">
        <v>284</v>
      </c>
      <c r="U576">
        <v>0</v>
      </c>
      <c r="V576">
        <v>5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0</v>
      </c>
      <c r="AC576">
        <v>1424</v>
      </c>
      <c r="AD576">
        <v>0</v>
      </c>
      <c r="AE576">
        <v>2</v>
      </c>
      <c r="AF576">
        <v>0</v>
      </c>
      <c r="AG576">
        <v>0</v>
      </c>
      <c r="AH576">
        <v>0</v>
      </c>
      <c r="AI576">
        <v>-427</v>
      </c>
      <c r="AJ576">
        <v>0</v>
      </c>
      <c r="AK576">
        <v>427</v>
      </c>
      <c r="AL576">
        <v>45</v>
      </c>
      <c r="AM576" t="b">
        <v>1</v>
      </c>
      <c r="AN576">
        <v>0</v>
      </c>
    </row>
    <row r="577" spans="1:40" x14ac:dyDescent="0.3">
      <c r="A577" t="s">
        <v>220</v>
      </c>
      <c r="B577" t="s">
        <v>41</v>
      </c>
      <c r="C577" t="s">
        <v>104</v>
      </c>
      <c r="D577">
        <v>0.7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114</v>
      </c>
      <c r="K577">
        <v>0</v>
      </c>
      <c r="L577">
        <v>0</v>
      </c>
      <c r="M577">
        <v>0</v>
      </c>
      <c r="N577">
        <v>0</v>
      </c>
      <c r="O577">
        <v>30</v>
      </c>
      <c r="P577">
        <v>0</v>
      </c>
      <c r="Q577">
        <v>0</v>
      </c>
      <c r="R577">
        <v>0</v>
      </c>
      <c r="S577">
        <v>0</v>
      </c>
      <c r="T577" t="s">
        <v>284</v>
      </c>
      <c r="U577">
        <v>0</v>
      </c>
      <c r="V577">
        <v>19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0</v>
      </c>
      <c r="AC577">
        <v>215845</v>
      </c>
      <c r="AD577">
        <v>0</v>
      </c>
      <c r="AE577">
        <v>2</v>
      </c>
      <c r="AF577">
        <v>0</v>
      </c>
      <c r="AG577">
        <v>0</v>
      </c>
      <c r="AH577">
        <v>0</v>
      </c>
      <c r="AI577">
        <v>-24737</v>
      </c>
      <c r="AJ577">
        <v>7041</v>
      </c>
      <c r="AK577">
        <v>31778</v>
      </c>
      <c r="AL577">
        <v>45</v>
      </c>
      <c r="AM577" t="b">
        <v>0</v>
      </c>
      <c r="AN577">
        <v>0</v>
      </c>
    </row>
    <row r="578" spans="1:40" x14ac:dyDescent="0.3">
      <c r="A578" t="s">
        <v>221</v>
      </c>
      <c r="B578" t="s">
        <v>41</v>
      </c>
      <c r="C578" t="s">
        <v>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20</v>
      </c>
      <c r="K578">
        <v>0</v>
      </c>
      <c r="L578">
        <v>0</v>
      </c>
      <c r="M578">
        <v>0</v>
      </c>
      <c r="N578">
        <v>0</v>
      </c>
      <c r="O578">
        <v>21</v>
      </c>
      <c r="P578">
        <v>0</v>
      </c>
      <c r="Q578">
        <v>0</v>
      </c>
      <c r="R578">
        <v>0</v>
      </c>
      <c r="S578">
        <v>0</v>
      </c>
      <c r="T578" t="s">
        <v>283</v>
      </c>
      <c r="U578">
        <v>0</v>
      </c>
      <c r="V578">
        <v>3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0</v>
      </c>
      <c r="AC578">
        <v>3150</v>
      </c>
      <c r="AD578">
        <v>0</v>
      </c>
      <c r="AE578">
        <v>3</v>
      </c>
      <c r="AF578">
        <v>0</v>
      </c>
      <c r="AG578">
        <v>0</v>
      </c>
      <c r="AH578">
        <v>0</v>
      </c>
      <c r="AI578">
        <v>-1521</v>
      </c>
      <c r="AJ578">
        <v>0</v>
      </c>
      <c r="AK578">
        <v>1521</v>
      </c>
      <c r="AL578">
        <v>45</v>
      </c>
      <c r="AM578" t="b">
        <v>0</v>
      </c>
      <c r="AN578">
        <v>0</v>
      </c>
    </row>
    <row r="579" spans="1:40" x14ac:dyDescent="0.3">
      <c r="A579" t="s">
        <v>222</v>
      </c>
      <c r="B579" t="s">
        <v>41</v>
      </c>
      <c r="C579" t="s">
        <v>54</v>
      </c>
      <c r="D579">
        <v>2.2000000000000002</v>
      </c>
      <c r="E579">
        <v>0</v>
      </c>
      <c r="F579">
        <v>0</v>
      </c>
      <c r="G579">
        <v>10</v>
      </c>
      <c r="H579">
        <v>0</v>
      </c>
      <c r="I579">
        <v>0.8</v>
      </c>
      <c r="J579">
        <v>385</v>
      </c>
      <c r="K579">
        <v>0</v>
      </c>
      <c r="L579">
        <v>0</v>
      </c>
      <c r="M579">
        <v>0</v>
      </c>
      <c r="N579">
        <v>0</v>
      </c>
      <c r="O579">
        <v>23</v>
      </c>
      <c r="P579">
        <v>1</v>
      </c>
      <c r="Q579">
        <v>0</v>
      </c>
      <c r="R579">
        <v>0.7</v>
      </c>
      <c r="S579">
        <v>4.5999999999999996</v>
      </c>
      <c r="T579" t="s">
        <v>282</v>
      </c>
      <c r="U579">
        <v>90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0</v>
      </c>
      <c r="AC579">
        <v>11885</v>
      </c>
      <c r="AD579">
        <v>0</v>
      </c>
      <c r="AE579">
        <v>1</v>
      </c>
      <c r="AF579">
        <v>1</v>
      </c>
      <c r="AG579">
        <v>2</v>
      </c>
      <c r="AH579">
        <v>2</v>
      </c>
      <c r="AI579">
        <v>-222</v>
      </c>
      <c r="AJ579">
        <v>1103</v>
      </c>
      <c r="AK579">
        <v>1325</v>
      </c>
      <c r="AL579">
        <v>45</v>
      </c>
      <c r="AM579" t="b">
        <v>0</v>
      </c>
      <c r="AN579">
        <v>0</v>
      </c>
    </row>
    <row r="580" spans="1:40" x14ac:dyDescent="0.3">
      <c r="A580" t="s">
        <v>223</v>
      </c>
      <c r="B580" t="s">
        <v>41</v>
      </c>
      <c r="C580" t="s">
        <v>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498</v>
      </c>
      <c r="K580">
        <v>0</v>
      </c>
      <c r="L580">
        <v>0</v>
      </c>
      <c r="M580">
        <v>0</v>
      </c>
      <c r="N580">
        <v>0</v>
      </c>
      <c r="O580">
        <v>27</v>
      </c>
      <c r="P580">
        <v>0</v>
      </c>
      <c r="Q580">
        <v>0</v>
      </c>
      <c r="R580">
        <v>0</v>
      </c>
      <c r="S580">
        <v>0</v>
      </c>
      <c r="T580" t="s">
        <v>287</v>
      </c>
      <c r="U580">
        <v>0</v>
      </c>
      <c r="V580">
        <v>14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0</v>
      </c>
      <c r="AC580">
        <v>903</v>
      </c>
      <c r="AD580">
        <v>0</v>
      </c>
      <c r="AE580">
        <v>1</v>
      </c>
      <c r="AF580">
        <v>2</v>
      </c>
      <c r="AG580">
        <v>0</v>
      </c>
      <c r="AH580">
        <v>0</v>
      </c>
      <c r="AI580">
        <v>-129</v>
      </c>
      <c r="AJ580">
        <v>0</v>
      </c>
      <c r="AK580">
        <v>129</v>
      </c>
      <c r="AL580">
        <v>40</v>
      </c>
      <c r="AM580" t="b">
        <v>0</v>
      </c>
      <c r="AN580">
        <v>0</v>
      </c>
    </row>
    <row r="581" spans="1:40" x14ac:dyDescent="0.3">
      <c r="A581" t="s">
        <v>224</v>
      </c>
      <c r="B581" t="s">
        <v>41</v>
      </c>
      <c r="C581" t="s">
        <v>42</v>
      </c>
      <c r="D581">
        <v>-0.2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351</v>
      </c>
      <c r="K581">
        <v>0</v>
      </c>
      <c r="L581">
        <v>0</v>
      </c>
      <c r="M581">
        <v>0</v>
      </c>
      <c r="N581">
        <v>0</v>
      </c>
      <c r="O581">
        <v>28</v>
      </c>
      <c r="P581">
        <v>0</v>
      </c>
      <c r="Q581">
        <v>0</v>
      </c>
      <c r="R581">
        <v>0</v>
      </c>
      <c r="S581">
        <v>0</v>
      </c>
      <c r="T581" t="s">
        <v>285</v>
      </c>
      <c r="U581">
        <v>0</v>
      </c>
      <c r="V581">
        <v>13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0</v>
      </c>
      <c r="AC581">
        <v>3912</v>
      </c>
      <c r="AD581">
        <v>0</v>
      </c>
      <c r="AE581">
        <v>3</v>
      </c>
      <c r="AF581">
        <v>3</v>
      </c>
      <c r="AG581">
        <v>0</v>
      </c>
      <c r="AH581">
        <v>0</v>
      </c>
      <c r="AI581">
        <v>-782</v>
      </c>
      <c r="AJ581">
        <v>64</v>
      </c>
      <c r="AK581">
        <v>846</v>
      </c>
      <c r="AL581">
        <v>44</v>
      </c>
      <c r="AM581" t="b">
        <v>1</v>
      </c>
      <c r="AN581">
        <v>0</v>
      </c>
    </row>
    <row r="582" spans="1:40" x14ac:dyDescent="0.3">
      <c r="A582" t="s">
        <v>225</v>
      </c>
      <c r="B582" t="s">
        <v>41</v>
      </c>
      <c r="C582" t="s">
        <v>68</v>
      </c>
      <c r="D582">
        <v>1</v>
      </c>
      <c r="E582">
        <v>0</v>
      </c>
      <c r="F582">
        <v>0</v>
      </c>
      <c r="G582">
        <v>6</v>
      </c>
      <c r="H582">
        <v>0</v>
      </c>
      <c r="I582">
        <v>38.799999999999997</v>
      </c>
      <c r="J582">
        <v>457</v>
      </c>
      <c r="K582">
        <v>0</v>
      </c>
      <c r="L582">
        <v>0</v>
      </c>
      <c r="M582">
        <v>0</v>
      </c>
      <c r="N582">
        <v>0</v>
      </c>
      <c r="O582">
        <v>30</v>
      </c>
      <c r="P582">
        <v>2</v>
      </c>
      <c r="Q582">
        <v>0</v>
      </c>
      <c r="R582">
        <v>6.7</v>
      </c>
      <c r="S582">
        <v>10.199999999999999</v>
      </c>
      <c r="T582" t="s">
        <v>284</v>
      </c>
      <c r="U582">
        <v>90</v>
      </c>
      <c r="V582">
        <v>5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0</v>
      </c>
      <c r="AC582">
        <v>307342</v>
      </c>
      <c r="AD582">
        <v>0</v>
      </c>
      <c r="AE582">
        <v>2</v>
      </c>
      <c r="AF582">
        <v>0</v>
      </c>
      <c r="AG582">
        <v>18</v>
      </c>
      <c r="AH582">
        <v>0</v>
      </c>
      <c r="AI582">
        <v>-19414</v>
      </c>
      <c r="AJ582">
        <v>20572</v>
      </c>
      <c r="AK582">
        <v>39986</v>
      </c>
      <c r="AL582">
        <v>50</v>
      </c>
      <c r="AM582" t="b">
        <v>1</v>
      </c>
      <c r="AN582">
        <v>1</v>
      </c>
    </row>
    <row r="583" spans="1:40" x14ac:dyDescent="0.3">
      <c r="A583" t="s">
        <v>226</v>
      </c>
      <c r="B583" t="s">
        <v>41</v>
      </c>
      <c r="C583" t="s">
        <v>51</v>
      </c>
      <c r="D583">
        <v>1.8</v>
      </c>
      <c r="E583">
        <v>0</v>
      </c>
      <c r="F583">
        <v>0</v>
      </c>
      <c r="G583">
        <v>12</v>
      </c>
      <c r="H583">
        <v>0</v>
      </c>
      <c r="I583">
        <v>32.299999999999997</v>
      </c>
      <c r="J583">
        <v>284</v>
      </c>
      <c r="K583">
        <v>0</v>
      </c>
      <c r="L583">
        <v>0</v>
      </c>
      <c r="M583">
        <v>0</v>
      </c>
      <c r="N583">
        <v>0</v>
      </c>
      <c r="O583">
        <v>27</v>
      </c>
      <c r="P583">
        <v>2</v>
      </c>
      <c r="Q583">
        <v>0</v>
      </c>
      <c r="R583">
        <v>5.0999999999999996</v>
      </c>
      <c r="S583">
        <v>9</v>
      </c>
      <c r="T583" t="s">
        <v>287</v>
      </c>
      <c r="U583">
        <v>84</v>
      </c>
      <c r="V583">
        <v>14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0</v>
      </c>
      <c r="AC583">
        <v>879995</v>
      </c>
      <c r="AD583">
        <v>0</v>
      </c>
      <c r="AE583">
        <v>1</v>
      </c>
      <c r="AF583">
        <v>2</v>
      </c>
      <c r="AG583">
        <v>10</v>
      </c>
      <c r="AH583">
        <v>1</v>
      </c>
      <c r="AI583">
        <v>-182486</v>
      </c>
      <c r="AJ583">
        <v>37647</v>
      </c>
      <c r="AK583">
        <v>220133</v>
      </c>
      <c r="AL583">
        <v>69</v>
      </c>
      <c r="AM583" t="b">
        <v>0</v>
      </c>
      <c r="AN583">
        <v>0</v>
      </c>
    </row>
    <row r="584" spans="1:40" x14ac:dyDescent="0.3">
      <c r="A584" t="s">
        <v>227</v>
      </c>
      <c r="B584" t="s">
        <v>41</v>
      </c>
      <c r="C584" t="s">
        <v>74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129</v>
      </c>
      <c r="K584">
        <v>0</v>
      </c>
      <c r="L584">
        <v>0</v>
      </c>
      <c r="M584">
        <v>0</v>
      </c>
      <c r="N584">
        <v>0</v>
      </c>
      <c r="O584">
        <v>25</v>
      </c>
      <c r="P584">
        <v>0</v>
      </c>
      <c r="Q584">
        <v>0</v>
      </c>
      <c r="R584">
        <v>0</v>
      </c>
      <c r="S584">
        <v>0</v>
      </c>
      <c r="T584" t="s">
        <v>284</v>
      </c>
      <c r="U584">
        <v>0</v>
      </c>
      <c r="V584">
        <v>11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0</v>
      </c>
      <c r="AC584">
        <v>139835</v>
      </c>
      <c r="AD584">
        <v>0</v>
      </c>
      <c r="AE584">
        <v>0</v>
      </c>
      <c r="AF584">
        <v>3</v>
      </c>
      <c r="AG584">
        <v>0</v>
      </c>
      <c r="AH584">
        <v>0</v>
      </c>
      <c r="AI584">
        <v>-77408</v>
      </c>
      <c r="AJ584">
        <v>282</v>
      </c>
      <c r="AK584">
        <v>77690</v>
      </c>
      <c r="AL584">
        <v>53</v>
      </c>
      <c r="AM584" t="b">
        <v>0</v>
      </c>
      <c r="AN584">
        <v>0</v>
      </c>
    </row>
    <row r="585" spans="1:40" x14ac:dyDescent="0.3">
      <c r="A585" t="s">
        <v>228</v>
      </c>
      <c r="B585" t="s">
        <v>41</v>
      </c>
      <c r="C585" t="s">
        <v>60</v>
      </c>
      <c r="D585">
        <v>0.2</v>
      </c>
      <c r="E585">
        <v>0</v>
      </c>
      <c r="F585">
        <v>0</v>
      </c>
      <c r="G585">
        <v>9</v>
      </c>
      <c r="H585">
        <v>0</v>
      </c>
      <c r="I585">
        <v>11.1</v>
      </c>
      <c r="J585">
        <v>482</v>
      </c>
      <c r="K585">
        <v>0</v>
      </c>
      <c r="L585">
        <v>0</v>
      </c>
      <c r="M585">
        <v>0</v>
      </c>
      <c r="N585">
        <v>0</v>
      </c>
      <c r="O585">
        <v>29</v>
      </c>
      <c r="P585">
        <v>0</v>
      </c>
      <c r="Q585">
        <v>0</v>
      </c>
      <c r="R585">
        <v>3</v>
      </c>
      <c r="S585">
        <v>8.6</v>
      </c>
      <c r="T585" t="s">
        <v>286</v>
      </c>
      <c r="U585">
        <v>19</v>
      </c>
      <c r="V585">
        <v>18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0</v>
      </c>
      <c r="AC585">
        <v>6202</v>
      </c>
      <c r="AD585">
        <v>0</v>
      </c>
      <c r="AE585">
        <v>0</v>
      </c>
      <c r="AF585">
        <v>1</v>
      </c>
      <c r="AG585">
        <v>10</v>
      </c>
      <c r="AH585">
        <v>1</v>
      </c>
      <c r="AI585">
        <v>1233</v>
      </c>
      <c r="AJ585">
        <v>1829</v>
      </c>
      <c r="AK585">
        <v>596</v>
      </c>
      <c r="AL585">
        <v>50</v>
      </c>
      <c r="AM585" t="b">
        <v>0</v>
      </c>
      <c r="AN585">
        <v>0</v>
      </c>
    </row>
    <row r="586" spans="1:40" x14ac:dyDescent="0.3">
      <c r="A586" t="s">
        <v>229</v>
      </c>
      <c r="B586" t="s">
        <v>41</v>
      </c>
      <c r="C586" t="s">
        <v>91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38</v>
      </c>
      <c r="K586">
        <v>0</v>
      </c>
      <c r="L586">
        <v>0</v>
      </c>
      <c r="M586">
        <v>0</v>
      </c>
      <c r="N586">
        <v>0</v>
      </c>
      <c r="O586">
        <v>22</v>
      </c>
      <c r="P586">
        <v>0</v>
      </c>
      <c r="Q586">
        <v>0</v>
      </c>
      <c r="R586">
        <v>0</v>
      </c>
      <c r="S586">
        <v>0</v>
      </c>
      <c r="T586" t="s">
        <v>282</v>
      </c>
      <c r="U586">
        <v>0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2071</v>
      </c>
      <c r="AD586">
        <v>0</v>
      </c>
      <c r="AE586">
        <v>1</v>
      </c>
      <c r="AF586">
        <v>3</v>
      </c>
      <c r="AG586">
        <v>0</v>
      </c>
      <c r="AH586">
        <v>0</v>
      </c>
      <c r="AI586">
        <v>-451</v>
      </c>
      <c r="AJ586">
        <v>47</v>
      </c>
      <c r="AK586">
        <v>498</v>
      </c>
      <c r="AL586">
        <v>44</v>
      </c>
      <c r="AM586" t="b">
        <v>0</v>
      </c>
      <c r="AN586">
        <v>0</v>
      </c>
    </row>
    <row r="587" spans="1:40" x14ac:dyDescent="0.3">
      <c r="A587" t="s">
        <v>230</v>
      </c>
      <c r="B587" t="s">
        <v>41</v>
      </c>
      <c r="C587" t="s">
        <v>87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193</v>
      </c>
      <c r="K587">
        <v>0</v>
      </c>
      <c r="L587">
        <v>0</v>
      </c>
      <c r="M587">
        <v>0</v>
      </c>
      <c r="N587">
        <v>0</v>
      </c>
      <c r="O587">
        <v>23</v>
      </c>
      <c r="P587">
        <v>0</v>
      </c>
      <c r="Q587">
        <v>0</v>
      </c>
      <c r="R587">
        <v>0</v>
      </c>
      <c r="S587">
        <v>0</v>
      </c>
      <c r="T587" t="s">
        <v>282</v>
      </c>
      <c r="U587">
        <v>0</v>
      </c>
      <c r="V587">
        <v>16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0</v>
      </c>
      <c r="AC587">
        <v>6888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-2149</v>
      </c>
      <c r="AJ587">
        <v>180</v>
      </c>
      <c r="AK587">
        <v>2329</v>
      </c>
      <c r="AL587">
        <v>44</v>
      </c>
      <c r="AM587" t="b">
        <v>1</v>
      </c>
      <c r="AN587">
        <v>0</v>
      </c>
    </row>
    <row r="588" spans="1:40" x14ac:dyDescent="0.3">
      <c r="A588" t="s">
        <v>231</v>
      </c>
      <c r="B588" t="s">
        <v>41</v>
      </c>
      <c r="C588" t="s">
        <v>109</v>
      </c>
      <c r="D588">
        <v>0.2</v>
      </c>
      <c r="E588">
        <v>0</v>
      </c>
      <c r="F588">
        <v>0</v>
      </c>
      <c r="G588">
        <v>12</v>
      </c>
      <c r="H588">
        <v>0</v>
      </c>
      <c r="I588">
        <v>20.7</v>
      </c>
      <c r="J588">
        <v>342</v>
      </c>
      <c r="K588">
        <v>0</v>
      </c>
      <c r="L588">
        <v>0</v>
      </c>
      <c r="M588">
        <v>0</v>
      </c>
      <c r="N588">
        <v>0</v>
      </c>
      <c r="O588">
        <v>27</v>
      </c>
      <c r="P588">
        <v>1</v>
      </c>
      <c r="Q588">
        <v>0</v>
      </c>
      <c r="R588">
        <v>5.0999999999999996</v>
      </c>
      <c r="S588">
        <v>20.399999999999999</v>
      </c>
      <c r="T588" t="s">
        <v>287</v>
      </c>
      <c r="U588">
        <v>85</v>
      </c>
      <c r="V588">
        <v>12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0</v>
      </c>
      <c r="AC588">
        <v>254053</v>
      </c>
      <c r="AD588">
        <v>0</v>
      </c>
      <c r="AE588">
        <v>1</v>
      </c>
      <c r="AF588">
        <v>2</v>
      </c>
      <c r="AG588">
        <v>10</v>
      </c>
      <c r="AH588">
        <v>1</v>
      </c>
      <c r="AI588">
        <v>-119847</v>
      </c>
      <c r="AJ588">
        <v>6410</v>
      </c>
      <c r="AK588">
        <v>126257</v>
      </c>
      <c r="AL588">
        <v>44</v>
      </c>
      <c r="AM588" t="b">
        <v>1</v>
      </c>
      <c r="AN588">
        <v>1</v>
      </c>
    </row>
    <row r="589" spans="1:40" x14ac:dyDescent="0.3">
      <c r="A589" t="s">
        <v>232</v>
      </c>
      <c r="B589" t="s">
        <v>41</v>
      </c>
      <c r="C589" t="s">
        <v>109</v>
      </c>
      <c r="D589">
        <v>-0.5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343</v>
      </c>
      <c r="K589">
        <v>0</v>
      </c>
      <c r="L589">
        <v>0</v>
      </c>
      <c r="M589">
        <v>0</v>
      </c>
      <c r="N589">
        <v>0</v>
      </c>
      <c r="O589">
        <v>27</v>
      </c>
      <c r="P589">
        <v>0</v>
      </c>
      <c r="Q589">
        <v>0</v>
      </c>
      <c r="R589">
        <v>0</v>
      </c>
      <c r="S589">
        <v>0</v>
      </c>
      <c r="T589" t="s">
        <v>287</v>
      </c>
      <c r="U589">
        <v>0</v>
      </c>
      <c r="V589">
        <v>12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0</v>
      </c>
      <c r="AC589">
        <v>191895</v>
      </c>
      <c r="AD589">
        <v>0</v>
      </c>
      <c r="AE589">
        <v>1</v>
      </c>
      <c r="AF589">
        <v>2</v>
      </c>
      <c r="AG589">
        <v>0</v>
      </c>
      <c r="AH589">
        <v>0</v>
      </c>
      <c r="AI589">
        <v>-23847</v>
      </c>
      <c r="AJ589">
        <v>4100</v>
      </c>
      <c r="AK589">
        <v>27947</v>
      </c>
      <c r="AL589">
        <v>40</v>
      </c>
      <c r="AM589" t="b">
        <v>1</v>
      </c>
      <c r="AN589">
        <v>0</v>
      </c>
    </row>
    <row r="590" spans="1:40" x14ac:dyDescent="0.3">
      <c r="A590" t="s">
        <v>233</v>
      </c>
      <c r="B590" t="s">
        <v>41</v>
      </c>
      <c r="C590" t="s">
        <v>78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419</v>
      </c>
      <c r="K590">
        <v>0</v>
      </c>
      <c r="L590">
        <v>0</v>
      </c>
      <c r="M590">
        <v>0</v>
      </c>
      <c r="N590">
        <v>0</v>
      </c>
      <c r="O590">
        <v>26</v>
      </c>
      <c r="P590">
        <v>0</v>
      </c>
      <c r="Q590">
        <v>0</v>
      </c>
      <c r="R590">
        <v>0</v>
      </c>
      <c r="S590">
        <v>0</v>
      </c>
      <c r="T590" t="s">
        <v>282</v>
      </c>
      <c r="U590">
        <v>0</v>
      </c>
      <c r="V590">
        <v>10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0</v>
      </c>
      <c r="AC590">
        <v>1652</v>
      </c>
      <c r="AD590">
        <v>0</v>
      </c>
      <c r="AE590">
        <v>2</v>
      </c>
      <c r="AF590">
        <v>1</v>
      </c>
      <c r="AG590">
        <v>0</v>
      </c>
      <c r="AH590">
        <v>0</v>
      </c>
      <c r="AI590">
        <v>-175</v>
      </c>
      <c r="AJ590">
        <v>119</v>
      </c>
      <c r="AK590">
        <v>294</v>
      </c>
      <c r="AL590">
        <v>45</v>
      </c>
      <c r="AM590" t="b">
        <v>0</v>
      </c>
      <c r="AN590">
        <v>0</v>
      </c>
    </row>
    <row r="591" spans="1:40" x14ac:dyDescent="0.3">
      <c r="A591" t="s">
        <v>234</v>
      </c>
      <c r="B591" t="s">
        <v>41</v>
      </c>
      <c r="C591" t="s">
        <v>54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386</v>
      </c>
      <c r="K591">
        <v>0</v>
      </c>
      <c r="L591">
        <v>0</v>
      </c>
      <c r="M591">
        <v>0</v>
      </c>
      <c r="N591">
        <v>0</v>
      </c>
      <c r="O591">
        <v>23</v>
      </c>
      <c r="P591">
        <v>0</v>
      </c>
      <c r="Q591">
        <v>0</v>
      </c>
      <c r="R591">
        <v>0</v>
      </c>
      <c r="S591">
        <v>0</v>
      </c>
      <c r="T591" t="s">
        <v>282</v>
      </c>
      <c r="U591">
        <v>0</v>
      </c>
      <c r="V591">
        <v>8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15263</v>
      </c>
      <c r="AD591">
        <v>0</v>
      </c>
      <c r="AE591">
        <v>1</v>
      </c>
      <c r="AF591">
        <v>1</v>
      </c>
      <c r="AG591">
        <v>0</v>
      </c>
      <c r="AH591">
        <v>0</v>
      </c>
      <c r="AI591">
        <v>-3056</v>
      </c>
      <c r="AJ591">
        <v>0</v>
      </c>
      <c r="AK591">
        <v>3056</v>
      </c>
      <c r="AL591">
        <v>40</v>
      </c>
      <c r="AM591" t="b">
        <v>0</v>
      </c>
      <c r="AN591">
        <v>0</v>
      </c>
    </row>
    <row r="592" spans="1:40" x14ac:dyDescent="0.3">
      <c r="A592" t="s">
        <v>235</v>
      </c>
      <c r="B592" t="s">
        <v>41</v>
      </c>
      <c r="C592" t="s">
        <v>80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226</v>
      </c>
      <c r="K592">
        <v>0</v>
      </c>
      <c r="L592">
        <v>0</v>
      </c>
      <c r="M592">
        <v>0</v>
      </c>
      <c r="N592">
        <v>0</v>
      </c>
      <c r="O592">
        <v>25</v>
      </c>
      <c r="P592">
        <v>0</v>
      </c>
      <c r="Q592">
        <v>0</v>
      </c>
      <c r="R592">
        <v>0</v>
      </c>
      <c r="S592">
        <v>0</v>
      </c>
      <c r="T592" t="s">
        <v>284</v>
      </c>
      <c r="U592">
        <v>0</v>
      </c>
      <c r="V592">
        <v>6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0</v>
      </c>
      <c r="AC592">
        <v>1209</v>
      </c>
      <c r="AD592">
        <v>0</v>
      </c>
      <c r="AE592">
        <v>0</v>
      </c>
      <c r="AF592">
        <v>3</v>
      </c>
      <c r="AG592">
        <v>0</v>
      </c>
      <c r="AH592">
        <v>0</v>
      </c>
      <c r="AI592">
        <v>-176</v>
      </c>
      <c r="AJ592">
        <v>101</v>
      </c>
      <c r="AK592">
        <v>277</v>
      </c>
      <c r="AL592">
        <v>50</v>
      </c>
      <c r="AM592" t="b">
        <v>1</v>
      </c>
      <c r="AN592">
        <v>0</v>
      </c>
    </row>
    <row r="593" spans="1:40" x14ac:dyDescent="0.3">
      <c r="A593" t="s">
        <v>236</v>
      </c>
      <c r="B593" t="s">
        <v>41</v>
      </c>
      <c r="C593" t="s">
        <v>65</v>
      </c>
      <c r="D593">
        <v>1</v>
      </c>
      <c r="E593">
        <v>0</v>
      </c>
      <c r="F593">
        <v>0</v>
      </c>
      <c r="G593">
        <v>14</v>
      </c>
      <c r="H593">
        <v>0</v>
      </c>
      <c r="I593">
        <v>10.199999999999999</v>
      </c>
      <c r="J593">
        <v>167</v>
      </c>
      <c r="K593">
        <v>0</v>
      </c>
      <c r="L593">
        <v>0</v>
      </c>
      <c r="M593">
        <v>0</v>
      </c>
      <c r="N593">
        <v>0</v>
      </c>
      <c r="O593">
        <v>22</v>
      </c>
      <c r="P593">
        <v>1</v>
      </c>
      <c r="Q593">
        <v>0</v>
      </c>
      <c r="R593">
        <v>3.8</v>
      </c>
      <c r="S593">
        <v>11.6</v>
      </c>
      <c r="T593" t="s">
        <v>282</v>
      </c>
      <c r="U593">
        <v>90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0</v>
      </c>
      <c r="AC593">
        <v>154189</v>
      </c>
      <c r="AD593">
        <v>0</v>
      </c>
      <c r="AE593">
        <v>1</v>
      </c>
      <c r="AF593">
        <v>3</v>
      </c>
      <c r="AG593">
        <v>16</v>
      </c>
      <c r="AH593">
        <v>2</v>
      </c>
      <c r="AI593">
        <v>-9232</v>
      </c>
      <c r="AJ593">
        <v>4202</v>
      </c>
      <c r="AK593">
        <v>13434</v>
      </c>
      <c r="AL593">
        <v>45</v>
      </c>
      <c r="AM593" t="b">
        <v>1</v>
      </c>
      <c r="AN593">
        <v>0</v>
      </c>
    </row>
    <row r="594" spans="1:40" x14ac:dyDescent="0.3">
      <c r="A594" t="s">
        <v>237</v>
      </c>
      <c r="B594" t="s">
        <v>41</v>
      </c>
      <c r="C594" t="s">
        <v>63</v>
      </c>
      <c r="D594">
        <v>0.5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522</v>
      </c>
      <c r="K594">
        <v>0</v>
      </c>
      <c r="L594">
        <v>0</v>
      </c>
      <c r="M594">
        <v>0</v>
      </c>
      <c r="N594">
        <v>0</v>
      </c>
      <c r="O594">
        <v>29</v>
      </c>
      <c r="P594">
        <v>0</v>
      </c>
      <c r="Q594">
        <v>0</v>
      </c>
      <c r="R594">
        <v>0</v>
      </c>
      <c r="S594">
        <v>0</v>
      </c>
      <c r="T594" t="s">
        <v>286</v>
      </c>
      <c r="U594">
        <v>0</v>
      </c>
      <c r="V594">
        <v>20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0</v>
      </c>
      <c r="AC594">
        <v>43077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-8132</v>
      </c>
      <c r="AJ594">
        <v>1322</v>
      </c>
      <c r="AK594">
        <v>9454</v>
      </c>
      <c r="AL594">
        <v>44</v>
      </c>
      <c r="AM594" t="b">
        <v>1</v>
      </c>
      <c r="AN594">
        <v>0</v>
      </c>
    </row>
    <row r="595" spans="1:40" x14ac:dyDescent="0.3">
      <c r="A595" t="s">
        <v>238</v>
      </c>
      <c r="B595" t="s">
        <v>41</v>
      </c>
      <c r="C595" t="s">
        <v>42</v>
      </c>
      <c r="D595">
        <v>3.7</v>
      </c>
      <c r="E595">
        <v>0</v>
      </c>
      <c r="F595">
        <v>0</v>
      </c>
      <c r="G595">
        <v>10</v>
      </c>
      <c r="H595">
        <v>0</v>
      </c>
      <c r="I595">
        <v>10.7</v>
      </c>
      <c r="J595">
        <v>358</v>
      </c>
      <c r="K595">
        <v>0</v>
      </c>
      <c r="L595">
        <v>0</v>
      </c>
      <c r="M595">
        <v>0</v>
      </c>
      <c r="N595">
        <v>0</v>
      </c>
      <c r="O595">
        <v>28</v>
      </c>
      <c r="P595">
        <v>3</v>
      </c>
      <c r="Q595">
        <v>0</v>
      </c>
      <c r="R595">
        <v>2.2999999999999998</v>
      </c>
      <c r="S595">
        <v>10</v>
      </c>
      <c r="T595" t="s">
        <v>285</v>
      </c>
      <c r="U595">
        <v>90</v>
      </c>
      <c r="V595">
        <v>13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0</v>
      </c>
      <c r="AC595">
        <v>139000</v>
      </c>
      <c r="AD595">
        <v>0</v>
      </c>
      <c r="AE595">
        <v>3</v>
      </c>
      <c r="AF595">
        <v>3</v>
      </c>
      <c r="AG595">
        <v>2</v>
      </c>
      <c r="AH595">
        <v>1</v>
      </c>
      <c r="AI595">
        <v>17312</v>
      </c>
      <c r="AJ595">
        <v>33015</v>
      </c>
      <c r="AK595">
        <v>15703</v>
      </c>
      <c r="AL595">
        <v>45</v>
      </c>
      <c r="AM595" t="b">
        <v>1</v>
      </c>
      <c r="AN595">
        <v>0</v>
      </c>
    </row>
    <row r="596" spans="1:40" x14ac:dyDescent="0.3">
      <c r="A596" t="s">
        <v>239</v>
      </c>
      <c r="B596" t="s">
        <v>41</v>
      </c>
      <c r="C596" t="s">
        <v>80</v>
      </c>
      <c r="D596">
        <v>2.7</v>
      </c>
      <c r="E596">
        <v>0</v>
      </c>
      <c r="F596">
        <v>2</v>
      </c>
      <c r="G596">
        <v>27</v>
      </c>
      <c r="H596">
        <v>1</v>
      </c>
      <c r="I596">
        <v>0.2</v>
      </c>
      <c r="J596">
        <v>228</v>
      </c>
      <c r="K596">
        <v>0</v>
      </c>
      <c r="L596">
        <v>0</v>
      </c>
      <c r="M596">
        <v>0</v>
      </c>
      <c r="N596">
        <v>0</v>
      </c>
      <c r="O596">
        <v>25</v>
      </c>
      <c r="P596">
        <v>0</v>
      </c>
      <c r="Q596">
        <v>0</v>
      </c>
      <c r="R596">
        <v>1.6</v>
      </c>
      <c r="S596">
        <v>11.6</v>
      </c>
      <c r="T596" t="s">
        <v>284</v>
      </c>
      <c r="U596">
        <v>90</v>
      </c>
      <c r="V596">
        <v>6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0</v>
      </c>
      <c r="AC596">
        <v>25037</v>
      </c>
      <c r="AD596">
        <v>0</v>
      </c>
      <c r="AE596">
        <v>0</v>
      </c>
      <c r="AF596">
        <v>3</v>
      </c>
      <c r="AG596">
        <v>4</v>
      </c>
      <c r="AH596">
        <v>8</v>
      </c>
      <c r="AI596">
        <v>-2022</v>
      </c>
      <c r="AJ596">
        <v>813</v>
      </c>
      <c r="AK596">
        <v>2835</v>
      </c>
      <c r="AL596">
        <v>45</v>
      </c>
      <c r="AM596" t="b">
        <v>1</v>
      </c>
      <c r="AN596">
        <v>0</v>
      </c>
    </row>
    <row r="597" spans="1:40" x14ac:dyDescent="0.3">
      <c r="A597" t="s">
        <v>240</v>
      </c>
      <c r="B597" t="s">
        <v>41</v>
      </c>
      <c r="C597" t="s">
        <v>74</v>
      </c>
      <c r="D597">
        <v>4.7</v>
      </c>
      <c r="E597">
        <v>0</v>
      </c>
      <c r="F597">
        <v>0</v>
      </c>
      <c r="G597">
        <v>2</v>
      </c>
      <c r="H597">
        <v>0</v>
      </c>
      <c r="I597">
        <v>1.3</v>
      </c>
      <c r="J597">
        <v>520</v>
      </c>
      <c r="K597">
        <v>0</v>
      </c>
      <c r="L597">
        <v>0</v>
      </c>
      <c r="M597">
        <v>0</v>
      </c>
      <c r="N597">
        <v>0</v>
      </c>
      <c r="O597">
        <v>25</v>
      </c>
      <c r="P597">
        <v>3</v>
      </c>
      <c r="Q597">
        <v>0</v>
      </c>
      <c r="R597">
        <v>4</v>
      </c>
      <c r="S597">
        <v>20</v>
      </c>
      <c r="T597" t="s">
        <v>284</v>
      </c>
      <c r="U597">
        <v>83</v>
      </c>
      <c r="V597">
        <v>11</v>
      </c>
      <c r="W597">
        <v>0</v>
      </c>
      <c r="X597">
        <v>0</v>
      </c>
      <c r="Y597">
        <v>0</v>
      </c>
      <c r="Z597">
        <v>1</v>
      </c>
      <c r="AA597">
        <v>3</v>
      </c>
      <c r="AB597">
        <v>0</v>
      </c>
      <c r="AC597">
        <v>1290657</v>
      </c>
      <c r="AD597">
        <v>0</v>
      </c>
      <c r="AE597">
        <v>0</v>
      </c>
      <c r="AF597">
        <v>3</v>
      </c>
      <c r="AG597">
        <v>19</v>
      </c>
      <c r="AH597">
        <v>-2</v>
      </c>
      <c r="AI597">
        <v>194788</v>
      </c>
      <c r="AJ597">
        <v>263469</v>
      </c>
      <c r="AK597">
        <v>68681</v>
      </c>
      <c r="AL597">
        <v>56</v>
      </c>
      <c r="AM597" t="b">
        <v>0</v>
      </c>
      <c r="AN597">
        <v>0</v>
      </c>
    </row>
    <row r="598" spans="1:40" x14ac:dyDescent="0.3">
      <c r="A598" t="s">
        <v>241</v>
      </c>
      <c r="B598" t="s">
        <v>41</v>
      </c>
      <c r="C598" t="s">
        <v>104</v>
      </c>
      <c r="D598">
        <v>6</v>
      </c>
      <c r="E598">
        <v>0</v>
      </c>
      <c r="F598">
        <v>2</v>
      </c>
      <c r="G598">
        <v>29</v>
      </c>
      <c r="H598">
        <v>1</v>
      </c>
      <c r="I598">
        <v>6.6</v>
      </c>
      <c r="J598">
        <v>109</v>
      </c>
      <c r="K598">
        <v>0</v>
      </c>
      <c r="L598">
        <v>0</v>
      </c>
      <c r="M598">
        <v>0</v>
      </c>
      <c r="N598">
        <v>0</v>
      </c>
      <c r="O598">
        <v>30</v>
      </c>
      <c r="P598">
        <v>0</v>
      </c>
      <c r="Q598">
        <v>0</v>
      </c>
      <c r="R598">
        <v>4.3</v>
      </c>
      <c r="S598">
        <v>32.200000000000003</v>
      </c>
      <c r="T598" t="s">
        <v>284</v>
      </c>
      <c r="U598">
        <v>90</v>
      </c>
      <c r="V598">
        <v>19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0</v>
      </c>
      <c r="AC598">
        <v>62201</v>
      </c>
      <c r="AD598">
        <v>0</v>
      </c>
      <c r="AE598">
        <v>2</v>
      </c>
      <c r="AF598">
        <v>0</v>
      </c>
      <c r="AG598">
        <v>4</v>
      </c>
      <c r="AH598">
        <v>8</v>
      </c>
      <c r="AI598">
        <v>20384</v>
      </c>
      <c r="AJ598">
        <v>30208</v>
      </c>
      <c r="AK598">
        <v>9824</v>
      </c>
      <c r="AL598">
        <v>45</v>
      </c>
      <c r="AM598" t="b">
        <v>0</v>
      </c>
      <c r="AN598">
        <v>0</v>
      </c>
    </row>
    <row r="599" spans="1:40" x14ac:dyDescent="0.3">
      <c r="A599" t="s">
        <v>242</v>
      </c>
      <c r="B599" t="s">
        <v>41</v>
      </c>
      <c r="C599" t="s">
        <v>74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151</v>
      </c>
      <c r="K599">
        <v>0</v>
      </c>
      <c r="L599">
        <v>0</v>
      </c>
      <c r="M599">
        <v>0</v>
      </c>
      <c r="N599">
        <v>0</v>
      </c>
      <c r="O599">
        <v>25</v>
      </c>
      <c r="P599">
        <v>0</v>
      </c>
      <c r="Q599">
        <v>0</v>
      </c>
      <c r="R599">
        <v>0</v>
      </c>
      <c r="S599">
        <v>0</v>
      </c>
      <c r="T599" t="s">
        <v>284</v>
      </c>
      <c r="U599">
        <v>0</v>
      </c>
      <c r="V599">
        <v>11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0</v>
      </c>
      <c r="AC599">
        <v>8175</v>
      </c>
      <c r="AD599">
        <v>0</v>
      </c>
      <c r="AE599">
        <v>0</v>
      </c>
      <c r="AF599">
        <v>3</v>
      </c>
      <c r="AG599">
        <v>0</v>
      </c>
      <c r="AH599">
        <v>0</v>
      </c>
      <c r="AI599">
        <v>-671</v>
      </c>
      <c r="AJ599">
        <v>472</v>
      </c>
      <c r="AK599">
        <v>1143</v>
      </c>
      <c r="AL599">
        <v>45</v>
      </c>
      <c r="AM599" t="b">
        <v>0</v>
      </c>
      <c r="AN599">
        <v>0</v>
      </c>
    </row>
    <row r="600" spans="1:40" x14ac:dyDescent="0.3">
      <c r="A600" t="s">
        <v>243</v>
      </c>
      <c r="B600" t="s">
        <v>41</v>
      </c>
      <c r="C600" t="s">
        <v>91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537</v>
      </c>
      <c r="K600">
        <v>0</v>
      </c>
      <c r="L600">
        <v>0</v>
      </c>
      <c r="M600">
        <v>0</v>
      </c>
      <c r="N600">
        <v>0</v>
      </c>
      <c r="O600">
        <v>22</v>
      </c>
      <c r="P600">
        <v>0</v>
      </c>
      <c r="Q600">
        <v>0</v>
      </c>
      <c r="R600">
        <v>0</v>
      </c>
      <c r="S600">
        <v>0</v>
      </c>
      <c r="T600" t="s">
        <v>282</v>
      </c>
      <c r="U600">
        <v>0</v>
      </c>
      <c r="V600">
        <v>7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0</v>
      </c>
      <c r="AC600">
        <v>9711</v>
      </c>
      <c r="AD600">
        <v>0</v>
      </c>
      <c r="AE600">
        <v>1</v>
      </c>
      <c r="AF600">
        <v>3</v>
      </c>
      <c r="AG600">
        <v>0</v>
      </c>
      <c r="AH600">
        <v>0</v>
      </c>
      <c r="AI600">
        <v>-3712</v>
      </c>
      <c r="AJ600">
        <v>0</v>
      </c>
      <c r="AK600">
        <v>3712</v>
      </c>
      <c r="AL600">
        <v>40</v>
      </c>
      <c r="AM600" t="b">
        <v>0</v>
      </c>
      <c r="AN600">
        <v>0</v>
      </c>
    </row>
    <row r="601" spans="1:40" x14ac:dyDescent="0.3">
      <c r="A601" t="s">
        <v>244</v>
      </c>
      <c r="B601" t="s">
        <v>41</v>
      </c>
      <c r="C601" t="s">
        <v>109</v>
      </c>
      <c r="D601">
        <v>-0.8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330</v>
      </c>
      <c r="K601">
        <v>0</v>
      </c>
      <c r="L601">
        <v>0</v>
      </c>
      <c r="M601">
        <v>0</v>
      </c>
      <c r="N601">
        <v>0</v>
      </c>
      <c r="O601">
        <v>27</v>
      </c>
      <c r="P601">
        <v>0</v>
      </c>
      <c r="Q601">
        <v>0</v>
      </c>
      <c r="R601">
        <v>0</v>
      </c>
      <c r="S601">
        <v>0</v>
      </c>
      <c r="T601" t="s">
        <v>287</v>
      </c>
      <c r="U601">
        <v>0</v>
      </c>
      <c r="V601">
        <v>12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0</v>
      </c>
      <c r="AC601">
        <v>61844</v>
      </c>
      <c r="AD601">
        <v>0</v>
      </c>
      <c r="AE601">
        <v>1</v>
      </c>
      <c r="AF601">
        <v>2</v>
      </c>
      <c r="AG601">
        <v>0</v>
      </c>
      <c r="AH601">
        <v>0</v>
      </c>
      <c r="AI601">
        <v>-23056</v>
      </c>
      <c r="AJ601">
        <v>2107</v>
      </c>
      <c r="AK601">
        <v>25163</v>
      </c>
      <c r="AL601">
        <v>49</v>
      </c>
      <c r="AM601" t="b">
        <v>1</v>
      </c>
      <c r="AN601">
        <v>0</v>
      </c>
    </row>
    <row r="602" spans="1:40" x14ac:dyDescent="0.3">
      <c r="A602" t="s">
        <v>245</v>
      </c>
      <c r="B602" t="s">
        <v>41</v>
      </c>
      <c r="C602" t="s">
        <v>74</v>
      </c>
      <c r="D602">
        <v>4</v>
      </c>
      <c r="E602">
        <v>0</v>
      </c>
      <c r="F602">
        <v>0</v>
      </c>
      <c r="G602">
        <v>2</v>
      </c>
      <c r="H602">
        <v>0</v>
      </c>
      <c r="I602">
        <v>0.3</v>
      </c>
      <c r="J602">
        <v>127</v>
      </c>
      <c r="K602">
        <v>0</v>
      </c>
      <c r="L602">
        <v>0</v>
      </c>
      <c r="M602">
        <v>0</v>
      </c>
      <c r="N602">
        <v>0</v>
      </c>
      <c r="O602">
        <v>25</v>
      </c>
      <c r="P602">
        <v>0</v>
      </c>
      <c r="Q602">
        <v>0</v>
      </c>
      <c r="R602">
        <v>0.1</v>
      </c>
      <c r="S602">
        <v>0.4</v>
      </c>
      <c r="T602" t="s">
        <v>284</v>
      </c>
      <c r="U602">
        <v>3</v>
      </c>
      <c r="V602">
        <v>11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0</v>
      </c>
      <c r="AC602">
        <v>189481</v>
      </c>
      <c r="AD602">
        <v>0</v>
      </c>
      <c r="AE602">
        <v>0</v>
      </c>
      <c r="AF602">
        <v>3</v>
      </c>
      <c r="AG602">
        <v>0</v>
      </c>
      <c r="AH602">
        <v>1</v>
      </c>
      <c r="AI602">
        <v>-10577</v>
      </c>
      <c r="AJ602">
        <v>23183</v>
      </c>
      <c r="AK602">
        <v>33760</v>
      </c>
      <c r="AL602">
        <v>50</v>
      </c>
      <c r="AM602" t="b">
        <v>0</v>
      </c>
      <c r="AN602">
        <v>0</v>
      </c>
    </row>
    <row r="603" spans="1:40" x14ac:dyDescent="0.3">
      <c r="A603" t="s">
        <v>246</v>
      </c>
      <c r="B603" t="s">
        <v>41</v>
      </c>
      <c r="C603" t="s">
        <v>109</v>
      </c>
      <c r="D603">
        <v>0.8</v>
      </c>
      <c r="E603">
        <v>0</v>
      </c>
      <c r="F603">
        <v>0</v>
      </c>
      <c r="G603">
        <v>9</v>
      </c>
      <c r="H603">
        <v>0</v>
      </c>
      <c r="I603">
        <v>4.8</v>
      </c>
      <c r="J603">
        <v>504</v>
      </c>
      <c r="K603">
        <v>0</v>
      </c>
      <c r="L603">
        <v>0</v>
      </c>
      <c r="M603">
        <v>0</v>
      </c>
      <c r="N603">
        <v>0</v>
      </c>
      <c r="O603">
        <v>27</v>
      </c>
      <c r="P603">
        <v>1</v>
      </c>
      <c r="Q603">
        <v>0</v>
      </c>
      <c r="R603">
        <v>1.9</v>
      </c>
      <c r="S603">
        <v>14.6</v>
      </c>
      <c r="T603" t="s">
        <v>287</v>
      </c>
      <c r="U603">
        <v>90</v>
      </c>
      <c r="V603">
        <v>12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0</v>
      </c>
      <c r="AC603">
        <v>159453</v>
      </c>
      <c r="AD603">
        <v>0</v>
      </c>
      <c r="AE603">
        <v>1</v>
      </c>
      <c r="AF603">
        <v>2</v>
      </c>
      <c r="AG603">
        <v>0</v>
      </c>
      <c r="AH603">
        <v>2</v>
      </c>
      <c r="AI603">
        <v>-30067</v>
      </c>
      <c r="AJ603">
        <v>5897</v>
      </c>
      <c r="AK603">
        <v>35964</v>
      </c>
      <c r="AL603">
        <v>44</v>
      </c>
      <c r="AM603" t="b">
        <v>1</v>
      </c>
      <c r="AN603">
        <v>0</v>
      </c>
    </row>
    <row r="604" spans="1:40" x14ac:dyDescent="0.3">
      <c r="A604" t="s">
        <v>247</v>
      </c>
      <c r="B604" t="s">
        <v>41</v>
      </c>
      <c r="C604" t="s">
        <v>51</v>
      </c>
      <c r="D604">
        <v>1.2</v>
      </c>
      <c r="E604">
        <v>0</v>
      </c>
      <c r="F604">
        <v>0</v>
      </c>
      <c r="G604">
        <v>17</v>
      </c>
      <c r="H604">
        <v>0</v>
      </c>
      <c r="I604">
        <v>2.2999999999999998</v>
      </c>
      <c r="J604">
        <v>286</v>
      </c>
      <c r="K604">
        <v>0</v>
      </c>
      <c r="L604">
        <v>0</v>
      </c>
      <c r="M604">
        <v>0</v>
      </c>
      <c r="N604">
        <v>0</v>
      </c>
      <c r="O604">
        <v>27</v>
      </c>
      <c r="P604">
        <v>2</v>
      </c>
      <c r="Q604">
        <v>0</v>
      </c>
      <c r="R604">
        <v>2.2999999999999998</v>
      </c>
      <c r="S604">
        <v>21</v>
      </c>
      <c r="T604" t="s">
        <v>287</v>
      </c>
      <c r="U604">
        <v>90</v>
      </c>
      <c r="V604">
        <v>14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0</v>
      </c>
      <c r="AC604">
        <v>31060</v>
      </c>
      <c r="AD604">
        <v>0</v>
      </c>
      <c r="AE604">
        <v>1</v>
      </c>
      <c r="AF604">
        <v>2</v>
      </c>
      <c r="AG604">
        <v>0</v>
      </c>
      <c r="AH604">
        <v>1</v>
      </c>
      <c r="AI604">
        <v>2493</v>
      </c>
      <c r="AJ604">
        <v>8064</v>
      </c>
      <c r="AK604">
        <v>5571</v>
      </c>
      <c r="AL604">
        <v>45</v>
      </c>
      <c r="AM604" t="b">
        <v>0</v>
      </c>
      <c r="AN604">
        <v>0</v>
      </c>
    </row>
    <row r="605" spans="1:40" x14ac:dyDescent="0.3">
      <c r="A605" t="s">
        <v>248</v>
      </c>
      <c r="B605" t="s">
        <v>41</v>
      </c>
      <c r="C605" t="s">
        <v>104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544</v>
      </c>
      <c r="K605">
        <v>0</v>
      </c>
      <c r="L605">
        <v>0</v>
      </c>
      <c r="M605">
        <v>0</v>
      </c>
      <c r="N605">
        <v>0</v>
      </c>
      <c r="O605">
        <v>30</v>
      </c>
      <c r="P605">
        <v>0</v>
      </c>
      <c r="Q605">
        <v>0</v>
      </c>
      <c r="R605">
        <v>0</v>
      </c>
      <c r="S605">
        <v>0</v>
      </c>
      <c r="T605" t="s">
        <v>284</v>
      </c>
      <c r="U605">
        <v>0</v>
      </c>
      <c r="V605">
        <v>19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0</v>
      </c>
      <c r="AC605">
        <v>29179</v>
      </c>
      <c r="AD605">
        <v>0</v>
      </c>
      <c r="AE605">
        <v>2</v>
      </c>
      <c r="AF605">
        <v>0</v>
      </c>
      <c r="AG605">
        <v>0</v>
      </c>
      <c r="AH605">
        <v>0</v>
      </c>
      <c r="AI605">
        <v>1400</v>
      </c>
      <c r="AJ605">
        <v>4900</v>
      </c>
      <c r="AK605">
        <v>3500</v>
      </c>
      <c r="AL605">
        <v>40</v>
      </c>
      <c r="AM605" t="b">
        <v>0</v>
      </c>
      <c r="AN605">
        <v>0</v>
      </c>
    </row>
    <row r="606" spans="1:40" x14ac:dyDescent="0.3">
      <c r="A606" t="s">
        <v>249</v>
      </c>
      <c r="B606" t="s">
        <v>41</v>
      </c>
      <c r="C606" t="s">
        <v>63</v>
      </c>
      <c r="D606">
        <v>6.2</v>
      </c>
      <c r="E606">
        <v>1</v>
      </c>
      <c r="F606">
        <v>3</v>
      </c>
      <c r="G606">
        <v>33</v>
      </c>
      <c r="H606">
        <v>1</v>
      </c>
      <c r="I606">
        <v>40.9</v>
      </c>
      <c r="J606">
        <v>448</v>
      </c>
      <c r="K606">
        <v>0</v>
      </c>
      <c r="L606">
        <v>0</v>
      </c>
      <c r="M606">
        <v>0</v>
      </c>
      <c r="N606">
        <v>0</v>
      </c>
      <c r="O606">
        <v>29</v>
      </c>
      <c r="P606">
        <v>0</v>
      </c>
      <c r="Q606">
        <v>0</v>
      </c>
      <c r="R606">
        <v>8.1</v>
      </c>
      <c r="S606">
        <v>34</v>
      </c>
      <c r="T606" t="s">
        <v>286</v>
      </c>
      <c r="U606">
        <v>75</v>
      </c>
      <c r="V606">
        <v>20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0</v>
      </c>
      <c r="AC606">
        <v>1550856</v>
      </c>
      <c r="AD606">
        <v>0</v>
      </c>
      <c r="AE606">
        <v>0</v>
      </c>
      <c r="AF606">
        <v>1</v>
      </c>
      <c r="AG606">
        <v>6</v>
      </c>
      <c r="AH606">
        <v>12</v>
      </c>
      <c r="AI606">
        <v>-193692</v>
      </c>
      <c r="AJ606">
        <v>85043</v>
      </c>
      <c r="AK606">
        <v>278735</v>
      </c>
      <c r="AL606">
        <v>54</v>
      </c>
      <c r="AM606" t="b">
        <v>1</v>
      </c>
      <c r="AN606">
        <v>0</v>
      </c>
    </row>
    <row r="607" spans="1:40" x14ac:dyDescent="0.3">
      <c r="A607" t="s">
        <v>250</v>
      </c>
      <c r="B607" t="s">
        <v>41</v>
      </c>
      <c r="C607" t="s">
        <v>51</v>
      </c>
      <c r="D607">
        <v>1.8</v>
      </c>
      <c r="E607">
        <v>0</v>
      </c>
      <c r="F607">
        <v>0</v>
      </c>
      <c r="G607">
        <v>14</v>
      </c>
      <c r="H607">
        <v>0</v>
      </c>
      <c r="I607">
        <v>1.2</v>
      </c>
      <c r="J607">
        <v>280</v>
      </c>
      <c r="K607">
        <v>0</v>
      </c>
      <c r="L607">
        <v>0</v>
      </c>
      <c r="M607">
        <v>0</v>
      </c>
      <c r="N607">
        <v>0</v>
      </c>
      <c r="O607">
        <v>27</v>
      </c>
      <c r="P607">
        <v>2</v>
      </c>
      <c r="Q607">
        <v>0</v>
      </c>
      <c r="R607">
        <v>2.2000000000000002</v>
      </c>
      <c r="S607">
        <v>18.600000000000001</v>
      </c>
      <c r="T607" t="s">
        <v>287</v>
      </c>
      <c r="U607">
        <v>90</v>
      </c>
      <c r="V607">
        <v>14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0</v>
      </c>
      <c r="AC607">
        <v>1302665</v>
      </c>
      <c r="AD607">
        <v>0</v>
      </c>
      <c r="AE607">
        <v>1</v>
      </c>
      <c r="AF607">
        <v>2</v>
      </c>
      <c r="AG607">
        <v>2</v>
      </c>
      <c r="AH607">
        <v>1</v>
      </c>
      <c r="AI607">
        <v>-87790</v>
      </c>
      <c r="AJ607">
        <v>41283</v>
      </c>
      <c r="AK607">
        <v>129073</v>
      </c>
      <c r="AL607">
        <v>65</v>
      </c>
      <c r="AM607" t="b">
        <v>0</v>
      </c>
      <c r="AN607">
        <v>0</v>
      </c>
    </row>
    <row r="608" spans="1:40" x14ac:dyDescent="0.3">
      <c r="A608" t="s">
        <v>251</v>
      </c>
      <c r="B608" t="s">
        <v>41</v>
      </c>
      <c r="C608" t="s">
        <v>87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188</v>
      </c>
      <c r="K608">
        <v>0</v>
      </c>
      <c r="L608">
        <v>0</v>
      </c>
      <c r="M608">
        <v>0</v>
      </c>
      <c r="N608">
        <v>0</v>
      </c>
      <c r="O608">
        <v>23</v>
      </c>
      <c r="P608">
        <v>0</v>
      </c>
      <c r="Q608">
        <v>0</v>
      </c>
      <c r="R608">
        <v>0</v>
      </c>
      <c r="S608">
        <v>0</v>
      </c>
      <c r="T608" t="s">
        <v>282</v>
      </c>
      <c r="U608">
        <v>0</v>
      </c>
      <c r="V608">
        <v>16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0</v>
      </c>
      <c r="AC608">
        <v>10655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-3939</v>
      </c>
      <c r="AJ608">
        <v>146</v>
      </c>
      <c r="AK608">
        <v>4085</v>
      </c>
      <c r="AL608">
        <v>44</v>
      </c>
      <c r="AM608" t="b">
        <v>1</v>
      </c>
      <c r="AN608">
        <v>0</v>
      </c>
    </row>
    <row r="609" spans="1:40" x14ac:dyDescent="0.3">
      <c r="A609" t="s">
        <v>252</v>
      </c>
      <c r="B609" t="s">
        <v>41</v>
      </c>
      <c r="C609" t="s">
        <v>63</v>
      </c>
      <c r="D609">
        <v>2.5</v>
      </c>
      <c r="E609">
        <v>0</v>
      </c>
      <c r="F609">
        <v>0</v>
      </c>
      <c r="G609">
        <v>25</v>
      </c>
      <c r="H609">
        <v>1</v>
      </c>
      <c r="I609">
        <v>0.9</v>
      </c>
      <c r="J609">
        <v>435</v>
      </c>
      <c r="K609">
        <v>0</v>
      </c>
      <c r="L609">
        <v>0</v>
      </c>
      <c r="M609">
        <v>0</v>
      </c>
      <c r="N609">
        <v>0</v>
      </c>
      <c r="O609">
        <v>29</v>
      </c>
      <c r="P609">
        <v>0</v>
      </c>
      <c r="Q609">
        <v>0</v>
      </c>
      <c r="R609">
        <v>3.7</v>
      </c>
      <c r="S609">
        <v>25.2</v>
      </c>
      <c r="T609" t="s">
        <v>286</v>
      </c>
      <c r="U609">
        <v>90</v>
      </c>
      <c r="V609">
        <v>20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0</v>
      </c>
      <c r="AC609">
        <v>59754</v>
      </c>
      <c r="AD609">
        <v>0</v>
      </c>
      <c r="AE609">
        <v>0</v>
      </c>
      <c r="AF609">
        <v>1</v>
      </c>
      <c r="AG609">
        <v>11</v>
      </c>
      <c r="AH609">
        <v>6</v>
      </c>
      <c r="AI609">
        <v>-5217</v>
      </c>
      <c r="AJ609">
        <v>5870</v>
      </c>
      <c r="AK609">
        <v>11087</v>
      </c>
      <c r="AL609">
        <v>44</v>
      </c>
      <c r="AM609" t="b">
        <v>1</v>
      </c>
      <c r="AN609">
        <v>0</v>
      </c>
    </row>
    <row r="610" spans="1:40" x14ac:dyDescent="0.3">
      <c r="A610" t="s">
        <v>253</v>
      </c>
      <c r="B610" t="s">
        <v>41</v>
      </c>
      <c r="C610" t="s">
        <v>60</v>
      </c>
      <c r="D610">
        <v>2.8</v>
      </c>
      <c r="E610">
        <v>0</v>
      </c>
      <c r="F610">
        <v>0</v>
      </c>
      <c r="G610">
        <v>8</v>
      </c>
      <c r="H610">
        <v>0</v>
      </c>
      <c r="I610">
        <v>1.7</v>
      </c>
      <c r="J610">
        <v>516</v>
      </c>
      <c r="K610">
        <v>0</v>
      </c>
      <c r="L610">
        <v>0</v>
      </c>
      <c r="M610">
        <v>0</v>
      </c>
      <c r="N610">
        <v>0</v>
      </c>
      <c r="O610">
        <v>29</v>
      </c>
      <c r="P610">
        <v>1</v>
      </c>
      <c r="Q610">
        <v>0</v>
      </c>
      <c r="R610">
        <v>1.8</v>
      </c>
      <c r="S610">
        <v>14</v>
      </c>
      <c r="T610" t="s">
        <v>286</v>
      </c>
      <c r="U610">
        <v>90</v>
      </c>
      <c r="V610">
        <v>18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0</v>
      </c>
      <c r="AC610">
        <v>40486</v>
      </c>
      <c r="AD610">
        <v>0</v>
      </c>
      <c r="AE610">
        <v>0</v>
      </c>
      <c r="AF610">
        <v>1</v>
      </c>
      <c r="AG610">
        <v>2</v>
      </c>
      <c r="AH610">
        <v>1</v>
      </c>
      <c r="AI610">
        <v>7068</v>
      </c>
      <c r="AJ610">
        <v>10723</v>
      </c>
      <c r="AK610">
        <v>3655</v>
      </c>
      <c r="AL610">
        <v>45</v>
      </c>
      <c r="AM610" t="b">
        <v>0</v>
      </c>
      <c r="AN610">
        <v>1</v>
      </c>
    </row>
    <row r="611" spans="1:40" x14ac:dyDescent="0.3">
      <c r="A611" t="s">
        <v>254</v>
      </c>
      <c r="B611" t="s">
        <v>41</v>
      </c>
      <c r="C611" t="s">
        <v>80</v>
      </c>
      <c r="D611">
        <v>3.7</v>
      </c>
      <c r="E611">
        <v>0</v>
      </c>
      <c r="F611">
        <v>0</v>
      </c>
      <c r="G611">
        <v>24</v>
      </c>
      <c r="H611">
        <v>1</v>
      </c>
      <c r="I611">
        <v>12.9</v>
      </c>
      <c r="J611">
        <v>235</v>
      </c>
      <c r="K611">
        <v>0</v>
      </c>
      <c r="L611">
        <v>0</v>
      </c>
      <c r="M611">
        <v>0</v>
      </c>
      <c r="N611">
        <v>0</v>
      </c>
      <c r="O611">
        <v>25</v>
      </c>
      <c r="P611">
        <v>0</v>
      </c>
      <c r="Q611">
        <v>0</v>
      </c>
      <c r="R611">
        <v>3.2</v>
      </c>
      <c r="S611">
        <v>18.8</v>
      </c>
      <c r="T611" t="s">
        <v>284</v>
      </c>
      <c r="U611">
        <v>90</v>
      </c>
      <c r="V611">
        <v>6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0</v>
      </c>
      <c r="AC611">
        <v>13159</v>
      </c>
      <c r="AD611">
        <v>0</v>
      </c>
      <c r="AE611">
        <v>0</v>
      </c>
      <c r="AF611">
        <v>3</v>
      </c>
      <c r="AG611">
        <v>0</v>
      </c>
      <c r="AH611">
        <v>6</v>
      </c>
      <c r="AI611">
        <v>1586</v>
      </c>
      <c r="AJ611">
        <v>2960</v>
      </c>
      <c r="AK611">
        <v>1374</v>
      </c>
      <c r="AL611">
        <v>45</v>
      </c>
      <c r="AM611" t="b">
        <v>1</v>
      </c>
      <c r="AN611">
        <v>0</v>
      </c>
    </row>
    <row r="612" spans="1:40" x14ac:dyDescent="0.3">
      <c r="A612" t="s">
        <v>255</v>
      </c>
      <c r="B612" t="s">
        <v>41</v>
      </c>
      <c r="C612" t="s">
        <v>42</v>
      </c>
      <c r="D612">
        <v>0.9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367</v>
      </c>
      <c r="K612">
        <v>0</v>
      </c>
      <c r="L612">
        <v>0</v>
      </c>
      <c r="M612">
        <v>0</v>
      </c>
      <c r="N612">
        <v>0</v>
      </c>
      <c r="O612">
        <v>28</v>
      </c>
      <c r="P612">
        <v>0</v>
      </c>
      <c r="Q612">
        <v>0</v>
      </c>
      <c r="R612">
        <v>0</v>
      </c>
      <c r="S612">
        <v>0</v>
      </c>
      <c r="T612" t="s">
        <v>285</v>
      </c>
      <c r="U612">
        <v>0</v>
      </c>
      <c r="V612">
        <v>13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0</v>
      </c>
      <c r="AC612">
        <v>84010</v>
      </c>
      <c r="AD612">
        <v>0</v>
      </c>
      <c r="AE612">
        <v>3</v>
      </c>
      <c r="AF612">
        <v>3</v>
      </c>
      <c r="AG612">
        <v>0</v>
      </c>
      <c r="AH612">
        <v>0</v>
      </c>
      <c r="AI612">
        <v>-51318</v>
      </c>
      <c r="AJ612">
        <v>1094</v>
      </c>
      <c r="AK612">
        <v>52412</v>
      </c>
      <c r="AL612">
        <v>49</v>
      </c>
      <c r="AM612" t="b">
        <v>1</v>
      </c>
      <c r="AN612">
        <v>0</v>
      </c>
    </row>
    <row r="613" spans="1:40" x14ac:dyDescent="0.3">
      <c r="A613" t="s">
        <v>256</v>
      </c>
      <c r="B613" t="s">
        <v>41</v>
      </c>
      <c r="C613" t="s">
        <v>91</v>
      </c>
      <c r="D613">
        <v>0.3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32</v>
      </c>
      <c r="K613">
        <v>0</v>
      </c>
      <c r="L613">
        <v>0</v>
      </c>
      <c r="M613">
        <v>0</v>
      </c>
      <c r="N613">
        <v>0</v>
      </c>
      <c r="O613">
        <v>22</v>
      </c>
      <c r="P613">
        <v>0</v>
      </c>
      <c r="Q613">
        <v>0</v>
      </c>
      <c r="R613">
        <v>0</v>
      </c>
      <c r="S613">
        <v>0</v>
      </c>
      <c r="T613" t="s">
        <v>282</v>
      </c>
      <c r="U613">
        <v>0</v>
      </c>
      <c r="V613">
        <v>7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0</v>
      </c>
      <c r="AC613">
        <v>25615</v>
      </c>
      <c r="AD613">
        <v>0</v>
      </c>
      <c r="AE613">
        <v>1</v>
      </c>
      <c r="AF613">
        <v>3</v>
      </c>
      <c r="AG613">
        <v>0</v>
      </c>
      <c r="AH613">
        <v>0</v>
      </c>
      <c r="AI613">
        <v>-1712</v>
      </c>
      <c r="AJ613">
        <v>1509</v>
      </c>
      <c r="AK613">
        <v>3221</v>
      </c>
      <c r="AL613">
        <v>45</v>
      </c>
      <c r="AM613" t="b">
        <v>0</v>
      </c>
      <c r="AN613">
        <v>0</v>
      </c>
    </row>
    <row r="614" spans="1:40" x14ac:dyDescent="0.3">
      <c r="A614" t="s">
        <v>257</v>
      </c>
      <c r="B614" t="s">
        <v>41</v>
      </c>
      <c r="C614" t="s">
        <v>87</v>
      </c>
      <c r="D614">
        <v>0.5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178</v>
      </c>
      <c r="K614">
        <v>0</v>
      </c>
      <c r="L614">
        <v>0</v>
      </c>
      <c r="M614">
        <v>0</v>
      </c>
      <c r="N614">
        <v>0</v>
      </c>
      <c r="O614">
        <v>23</v>
      </c>
      <c r="P614">
        <v>0</v>
      </c>
      <c r="Q614">
        <v>0</v>
      </c>
      <c r="R614">
        <v>0</v>
      </c>
      <c r="S614">
        <v>0</v>
      </c>
      <c r="T614" t="s">
        <v>282</v>
      </c>
      <c r="U614">
        <v>0</v>
      </c>
      <c r="V614">
        <v>16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0</v>
      </c>
      <c r="AC614">
        <v>5412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539</v>
      </c>
      <c r="AJ614">
        <v>1044</v>
      </c>
      <c r="AK614">
        <v>505</v>
      </c>
      <c r="AL614">
        <v>45</v>
      </c>
      <c r="AM614" t="b">
        <v>1</v>
      </c>
      <c r="AN614">
        <v>0</v>
      </c>
    </row>
    <row r="615" spans="1:40" x14ac:dyDescent="0.3">
      <c r="A615" t="s">
        <v>258</v>
      </c>
      <c r="B615" t="s">
        <v>41</v>
      </c>
      <c r="C615" t="s">
        <v>68</v>
      </c>
      <c r="D615">
        <v>1.3</v>
      </c>
      <c r="E615">
        <v>0</v>
      </c>
      <c r="F615">
        <v>0</v>
      </c>
      <c r="G615">
        <v>8</v>
      </c>
      <c r="H615">
        <v>0</v>
      </c>
      <c r="I615">
        <v>11.3</v>
      </c>
      <c r="J615">
        <v>463</v>
      </c>
      <c r="K615">
        <v>0</v>
      </c>
      <c r="L615">
        <v>0</v>
      </c>
      <c r="M615">
        <v>0</v>
      </c>
      <c r="N615">
        <v>0</v>
      </c>
      <c r="O615">
        <v>30</v>
      </c>
      <c r="P615">
        <v>2</v>
      </c>
      <c r="Q615">
        <v>0</v>
      </c>
      <c r="R615">
        <v>2.4</v>
      </c>
      <c r="S615">
        <v>12.4</v>
      </c>
      <c r="T615" t="s">
        <v>284</v>
      </c>
      <c r="U615">
        <v>74</v>
      </c>
      <c r="V615">
        <v>5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0</v>
      </c>
      <c r="AC615">
        <v>106619</v>
      </c>
      <c r="AD615">
        <v>0</v>
      </c>
      <c r="AE615">
        <v>2</v>
      </c>
      <c r="AF615">
        <v>0</v>
      </c>
      <c r="AG615">
        <v>0</v>
      </c>
      <c r="AH615">
        <v>1</v>
      </c>
      <c r="AI615">
        <v>-6119</v>
      </c>
      <c r="AJ615">
        <v>7632</v>
      </c>
      <c r="AK615">
        <v>13751</v>
      </c>
      <c r="AL615">
        <v>45</v>
      </c>
      <c r="AM615" t="b">
        <v>1</v>
      </c>
      <c r="AN615">
        <v>0</v>
      </c>
    </row>
    <row r="616" spans="1:40" x14ac:dyDescent="0.3">
      <c r="A616" t="s">
        <v>259</v>
      </c>
      <c r="B616" t="s">
        <v>41</v>
      </c>
      <c r="C616" t="s">
        <v>56</v>
      </c>
      <c r="D616">
        <v>0.2</v>
      </c>
      <c r="E616">
        <v>0</v>
      </c>
      <c r="F616">
        <v>0</v>
      </c>
      <c r="G616">
        <v>3</v>
      </c>
      <c r="H616">
        <v>0</v>
      </c>
      <c r="I616">
        <v>0</v>
      </c>
      <c r="J616">
        <v>105</v>
      </c>
      <c r="K616">
        <v>0</v>
      </c>
      <c r="L616">
        <v>0</v>
      </c>
      <c r="M616">
        <v>0</v>
      </c>
      <c r="N616">
        <v>0</v>
      </c>
      <c r="O616">
        <v>24</v>
      </c>
      <c r="P616">
        <v>0</v>
      </c>
      <c r="Q616">
        <v>0</v>
      </c>
      <c r="R616">
        <v>0</v>
      </c>
      <c r="S616">
        <v>0.2</v>
      </c>
      <c r="T616" t="s">
        <v>282</v>
      </c>
      <c r="U616">
        <v>1</v>
      </c>
      <c r="V616">
        <v>4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0</v>
      </c>
      <c r="AC616">
        <v>23206</v>
      </c>
      <c r="AD616">
        <v>0</v>
      </c>
      <c r="AE616">
        <v>2</v>
      </c>
      <c r="AF616">
        <v>3</v>
      </c>
      <c r="AG616">
        <v>0</v>
      </c>
      <c r="AH616">
        <v>1</v>
      </c>
      <c r="AI616">
        <v>-3089</v>
      </c>
      <c r="AJ616">
        <v>575</v>
      </c>
      <c r="AK616">
        <v>3664</v>
      </c>
      <c r="AL616">
        <v>45</v>
      </c>
      <c r="AM616" t="b">
        <v>1</v>
      </c>
      <c r="AN616">
        <v>0</v>
      </c>
    </row>
    <row r="617" spans="1:40" x14ac:dyDescent="0.3">
      <c r="A617" t="s">
        <v>260</v>
      </c>
      <c r="B617" t="s">
        <v>41</v>
      </c>
      <c r="C617" t="s">
        <v>91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56</v>
      </c>
      <c r="K617">
        <v>0</v>
      </c>
      <c r="L617">
        <v>0</v>
      </c>
      <c r="M617">
        <v>0</v>
      </c>
      <c r="N617">
        <v>0</v>
      </c>
      <c r="O617">
        <v>22</v>
      </c>
      <c r="P617">
        <v>0</v>
      </c>
      <c r="Q617">
        <v>0</v>
      </c>
      <c r="R617">
        <v>0</v>
      </c>
      <c r="S617">
        <v>0</v>
      </c>
      <c r="T617" t="s">
        <v>282</v>
      </c>
      <c r="U617">
        <v>0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0</v>
      </c>
      <c r="AC617">
        <v>88080</v>
      </c>
      <c r="AD617">
        <v>0</v>
      </c>
      <c r="AE617">
        <v>1</v>
      </c>
      <c r="AF617">
        <v>3</v>
      </c>
      <c r="AG617">
        <v>0</v>
      </c>
      <c r="AH617">
        <v>0</v>
      </c>
      <c r="AI617">
        <v>-1418</v>
      </c>
      <c r="AJ617">
        <v>9694</v>
      </c>
      <c r="AK617">
        <v>11112</v>
      </c>
      <c r="AL617">
        <v>40</v>
      </c>
      <c r="AM617" t="b">
        <v>0</v>
      </c>
      <c r="AN617">
        <v>0</v>
      </c>
    </row>
    <row r="618" spans="1:40" x14ac:dyDescent="0.3">
      <c r="A618" t="s">
        <v>261</v>
      </c>
      <c r="B618" t="s">
        <v>41</v>
      </c>
      <c r="C618" t="s">
        <v>80</v>
      </c>
      <c r="D618">
        <v>1.7</v>
      </c>
      <c r="E618">
        <v>0</v>
      </c>
      <c r="F618">
        <v>0</v>
      </c>
      <c r="G618">
        <v>21</v>
      </c>
      <c r="H618">
        <v>1</v>
      </c>
      <c r="I618">
        <v>11.9</v>
      </c>
      <c r="J618">
        <v>244</v>
      </c>
      <c r="K618">
        <v>0</v>
      </c>
      <c r="L618">
        <v>0</v>
      </c>
      <c r="M618">
        <v>0</v>
      </c>
      <c r="N618">
        <v>0</v>
      </c>
      <c r="O618">
        <v>25</v>
      </c>
      <c r="P618">
        <v>0</v>
      </c>
      <c r="Q618">
        <v>0</v>
      </c>
      <c r="R618">
        <v>3</v>
      </c>
      <c r="S618">
        <v>18.399999999999999</v>
      </c>
      <c r="T618" t="s">
        <v>284</v>
      </c>
      <c r="U618">
        <v>90</v>
      </c>
      <c r="V618">
        <v>6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43249</v>
      </c>
      <c r="AD618">
        <v>0</v>
      </c>
      <c r="AE618">
        <v>0</v>
      </c>
      <c r="AF618">
        <v>3</v>
      </c>
      <c r="AG618">
        <v>0</v>
      </c>
      <c r="AH618">
        <v>6</v>
      </c>
      <c r="AI618">
        <v>-9098</v>
      </c>
      <c r="AJ618">
        <v>1465</v>
      </c>
      <c r="AK618">
        <v>10563</v>
      </c>
      <c r="AL618">
        <v>49</v>
      </c>
      <c r="AM618" t="b">
        <v>1</v>
      </c>
      <c r="AN618">
        <v>0</v>
      </c>
    </row>
    <row r="619" spans="1:40" x14ac:dyDescent="0.3">
      <c r="A619" t="s">
        <v>262</v>
      </c>
      <c r="B619" t="s">
        <v>41</v>
      </c>
      <c r="C619" t="s">
        <v>109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337</v>
      </c>
      <c r="K619">
        <v>0</v>
      </c>
      <c r="L619">
        <v>0</v>
      </c>
      <c r="M619">
        <v>0</v>
      </c>
      <c r="N619">
        <v>0</v>
      </c>
      <c r="O619">
        <v>27</v>
      </c>
      <c r="P619">
        <v>0</v>
      </c>
      <c r="Q619">
        <v>0</v>
      </c>
      <c r="R619">
        <v>0</v>
      </c>
      <c r="S619">
        <v>0</v>
      </c>
      <c r="T619" t="s">
        <v>287</v>
      </c>
      <c r="U619">
        <v>0</v>
      </c>
      <c r="V619">
        <v>12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0</v>
      </c>
      <c r="AC619">
        <v>11989</v>
      </c>
      <c r="AD619">
        <v>0</v>
      </c>
      <c r="AE619">
        <v>1</v>
      </c>
      <c r="AF619">
        <v>2</v>
      </c>
      <c r="AG619">
        <v>0</v>
      </c>
      <c r="AH619">
        <v>0</v>
      </c>
      <c r="AI619">
        <v>-6023</v>
      </c>
      <c r="AJ619">
        <v>117</v>
      </c>
      <c r="AK619">
        <v>6140</v>
      </c>
      <c r="AL619">
        <v>44</v>
      </c>
      <c r="AM619" t="b">
        <v>1</v>
      </c>
      <c r="AN619">
        <v>0</v>
      </c>
    </row>
    <row r="620" spans="1:40" x14ac:dyDescent="0.3">
      <c r="A620" t="s">
        <v>263</v>
      </c>
      <c r="B620" t="s">
        <v>41</v>
      </c>
      <c r="C620" t="s">
        <v>60</v>
      </c>
      <c r="D620">
        <v>2.5</v>
      </c>
      <c r="E620">
        <v>0</v>
      </c>
      <c r="F620">
        <v>0</v>
      </c>
      <c r="G620">
        <v>13</v>
      </c>
      <c r="H620">
        <v>0</v>
      </c>
      <c r="I620">
        <v>8.8000000000000007</v>
      </c>
      <c r="J620">
        <v>477</v>
      </c>
      <c r="K620">
        <v>0</v>
      </c>
      <c r="L620">
        <v>0</v>
      </c>
      <c r="M620">
        <v>0</v>
      </c>
      <c r="N620">
        <v>0</v>
      </c>
      <c r="O620">
        <v>29</v>
      </c>
      <c r="P620">
        <v>1</v>
      </c>
      <c r="Q620">
        <v>0</v>
      </c>
      <c r="R620">
        <v>4.5</v>
      </c>
      <c r="S620">
        <v>20.399999999999999</v>
      </c>
      <c r="T620" t="s">
        <v>286</v>
      </c>
      <c r="U620">
        <v>90</v>
      </c>
      <c r="V620">
        <v>18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0</v>
      </c>
      <c r="AC620">
        <v>53189</v>
      </c>
      <c r="AD620">
        <v>0</v>
      </c>
      <c r="AE620">
        <v>0</v>
      </c>
      <c r="AF620">
        <v>1</v>
      </c>
      <c r="AG620">
        <v>16</v>
      </c>
      <c r="AH620">
        <v>2</v>
      </c>
      <c r="AI620">
        <v>-5440</v>
      </c>
      <c r="AJ620">
        <v>2587</v>
      </c>
      <c r="AK620">
        <v>8027</v>
      </c>
      <c r="AL620">
        <v>45</v>
      </c>
      <c r="AM620" t="b">
        <v>0</v>
      </c>
      <c r="AN620">
        <v>0</v>
      </c>
    </row>
    <row r="621" spans="1:40" x14ac:dyDescent="0.3">
      <c r="A621" t="s">
        <v>281</v>
      </c>
      <c r="B621" t="s">
        <v>41</v>
      </c>
      <c r="C621" t="s">
        <v>85</v>
      </c>
      <c r="D621">
        <v>-0.5</v>
      </c>
      <c r="E621">
        <v>0</v>
      </c>
      <c r="F621">
        <v>0</v>
      </c>
      <c r="G621">
        <v>3</v>
      </c>
      <c r="H621">
        <v>0</v>
      </c>
      <c r="I621">
        <v>0.1</v>
      </c>
      <c r="J621">
        <v>576</v>
      </c>
      <c r="K621">
        <v>0</v>
      </c>
      <c r="L621">
        <v>0</v>
      </c>
      <c r="M621">
        <v>0</v>
      </c>
      <c r="N621">
        <v>0</v>
      </c>
      <c r="O621">
        <v>21</v>
      </c>
      <c r="P621">
        <v>2</v>
      </c>
      <c r="Q621">
        <v>0</v>
      </c>
      <c r="R621">
        <v>0.7</v>
      </c>
      <c r="S621">
        <v>7.2</v>
      </c>
      <c r="T621" t="s">
        <v>283</v>
      </c>
      <c r="U621">
        <v>45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0</v>
      </c>
      <c r="AC621">
        <v>1635</v>
      </c>
      <c r="AD621">
        <v>0</v>
      </c>
      <c r="AE621">
        <v>3</v>
      </c>
      <c r="AF621">
        <v>0</v>
      </c>
      <c r="AG621">
        <v>0</v>
      </c>
      <c r="AH621">
        <v>0</v>
      </c>
      <c r="AI621">
        <v>149</v>
      </c>
      <c r="AJ621">
        <v>352</v>
      </c>
      <c r="AK621">
        <v>203</v>
      </c>
      <c r="AL621">
        <v>45</v>
      </c>
      <c r="AM621" t="b">
        <v>1</v>
      </c>
      <c r="AN621">
        <v>0</v>
      </c>
    </row>
    <row r="622" spans="1:40" x14ac:dyDescent="0.3">
      <c r="A622" t="s">
        <v>264</v>
      </c>
      <c r="B622" t="s">
        <v>41</v>
      </c>
      <c r="C622" t="s">
        <v>54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389</v>
      </c>
      <c r="K622">
        <v>0</v>
      </c>
      <c r="L622">
        <v>0</v>
      </c>
      <c r="M622">
        <v>0</v>
      </c>
      <c r="N622">
        <v>0</v>
      </c>
      <c r="O622">
        <v>23</v>
      </c>
      <c r="P622">
        <v>0</v>
      </c>
      <c r="Q622">
        <v>0</v>
      </c>
      <c r="R622">
        <v>0</v>
      </c>
      <c r="S622">
        <v>0</v>
      </c>
      <c r="T622" t="s">
        <v>282</v>
      </c>
      <c r="U622">
        <v>0</v>
      </c>
      <c r="V622">
        <v>8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0</v>
      </c>
      <c r="AC622">
        <v>1565</v>
      </c>
      <c r="AD622">
        <v>0</v>
      </c>
      <c r="AE622">
        <v>1</v>
      </c>
      <c r="AF622">
        <v>1</v>
      </c>
      <c r="AG622">
        <v>0</v>
      </c>
      <c r="AH622">
        <v>0</v>
      </c>
      <c r="AI622">
        <v>-195</v>
      </c>
      <c r="AJ622">
        <v>0</v>
      </c>
      <c r="AK622">
        <v>195</v>
      </c>
      <c r="AL622">
        <v>40</v>
      </c>
      <c r="AM622" t="b">
        <v>0</v>
      </c>
      <c r="AN622">
        <v>0</v>
      </c>
    </row>
    <row r="623" spans="1:40" x14ac:dyDescent="0.3">
      <c r="A623" t="s">
        <v>265</v>
      </c>
      <c r="B623" t="s">
        <v>41</v>
      </c>
      <c r="C623" t="s">
        <v>78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417</v>
      </c>
      <c r="K623">
        <v>0</v>
      </c>
      <c r="L623">
        <v>0</v>
      </c>
      <c r="M623">
        <v>0</v>
      </c>
      <c r="N623">
        <v>0</v>
      </c>
      <c r="O623">
        <v>26</v>
      </c>
      <c r="P623">
        <v>0</v>
      </c>
      <c r="Q623">
        <v>0</v>
      </c>
      <c r="R623">
        <v>0</v>
      </c>
      <c r="S623">
        <v>0</v>
      </c>
      <c r="T623" t="s">
        <v>282</v>
      </c>
      <c r="U623">
        <v>0</v>
      </c>
      <c r="V623">
        <v>10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0</v>
      </c>
      <c r="AC623">
        <v>4022</v>
      </c>
      <c r="AD623">
        <v>0</v>
      </c>
      <c r="AE623">
        <v>2</v>
      </c>
      <c r="AF623">
        <v>1</v>
      </c>
      <c r="AG623">
        <v>0</v>
      </c>
      <c r="AH623">
        <v>0</v>
      </c>
      <c r="AI623">
        <v>-972</v>
      </c>
      <c r="AJ623">
        <v>37</v>
      </c>
      <c r="AK623">
        <v>1009</v>
      </c>
      <c r="AL623">
        <v>45</v>
      </c>
      <c r="AM623" t="b">
        <v>0</v>
      </c>
      <c r="AN623">
        <v>0</v>
      </c>
    </row>
    <row r="624" spans="1:40" x14ac:dyDescent="0.3">
      <c r="A624" t="s">
        <v>266</v>
      </c>
      <c r="B624" t="s">
        <v>41</v>
      </c>
      <c r="C624" t="s">
        <v>63</v>
      </c>
      <c r="D624">
        <v>0.8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513</v>
      </c>
      <c r="K624">
        <v>0</v>
      </c>
      <c r="L624">
        <v>0</v>
      </c>
      <c r="M624">
        <v>0</v>
      </c>
      <c r="N624">
        <v>0</v>
      </c>
      <c r="O624">
        <v>29</v>
      </c>
      <c r="P624">
        <v>0</v>
      </c>
      <c r="Q624">
        <v>0</v>
      </c>
      <c r="R624">
        <v>0</v>
      </c>
      <c r="S624">
        <v>0</v>
      </c>
      <c r="T624" t="s">
        <v>286</v>
      </c>
      <c r="U624">
        <v>0</v>
      </c>
      <c r="V624">
        <v>20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0</v>
      </c>
      <c r="AC624">
        <v>27701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-10304</v>
      </c>
      <c r="AJ624">
        <v>919</v>
      </c>
      <c r="AK624">
        <v>11223</v>
      </c>
      <c r="AL624">
        <v>49</v>
      </c>
      <c r="AM624" t="b">
        <v>1</v>
      </c>
      <c r="AN624">
        <v>0</v>
      </c>
    </row>
    <row r="625" spans="1:40" x14ac:dyDescent="0.3">
      <c r="A625" t="s">
        <v>267</v>
      </c>
      <c r="B625" t="s">
        <v>41</v>
      </c>
      <c r="C625" t="s">
        <v>109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334</v>
      </c>
      <c r="K625">
        <v>0</v>
      </c>
      <c r="L625">
        <v>0</v>
      </c>
      <c r="M625">
        <v>0</v>
      </c>
      <c r="N625">
        <v>0</v>
      </c>
      <c r="O625">
        <v>27</v>
      </c>
      <c r="P625">
        <v>0</v>
      </c>
      <c r="Q625">
        <v>0</v>
      </c>
      <c r="R625">
        <v>0</v>
      </c>
      <c r="S625">
        <v>0</v>
      </c>
      <c r="T625" t="s">
        <v>287</v>
      </c>
      <c r="U625">
        <v>0</v>
      </c>
      <c r="V625">
        <v>12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0</v>
      </c>
      <c r="AC625">
        <v>3560</v>
      </c>
      <c r="AD625">
        <v>0</v>
      </c>
      <c r="AE625">
        <v>1</v>
      </c>
      <c r="AF625">
        <v>2</v>
      </c>
      <c r="AG625">
        <v>0</v>
      </c>
      <c r="AH625">
        <v>0</v>
      </c>
      <c r="AI625">
        <v>-1223</v>
      </c>
      <c r="AJ625">
        <v>0</v>
      </c>
      <c r="AK625">
        <v>1223</v>
      </c>
      <c r="AL625">
        <v>50</v>
      </c>
      <c r="AM625" t="b">
        <v>1</v>
      </c>
      <c r="AN625">
        <v>0</v>
      </c>
    </row>
    <row r="626" spans="1:40" x14ac:dyDescent="0.3">
      <c r="A626" t="s">
        <v>290</v>
      </c>
      <c r="B626" t="s">
        <v>41</v>
      </c>
      <c r="C626" t="s">
        <v>94</v>
      </c>
      <c r="D626">
        <v>2.9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587</v>
      </c>
      <c r="K626">
        <v>0</v>
      </c>
      <c r="L626">
        <v>0</v>
      </c>
      <c r="M626">
        <v>0</v>
      </c>
      <c r="N626">
        <v>0</v>
      </c>
      <c r="O626">
        <v>28</v>
      </c>
      <c r="P626">
        <v>0</v>
      </c>
      <c r="Q626">
        <v>0</v>
      </c>
      <c r="R626">
        <v>0</v>
      </c>
      <c r="S626">
        <v>0</v>
      </c>
      <c r="T626" t="s">
        <v>285</v>
      </c>
      <c r="U626">
        <v>0</v>
      </c>
      <c r="V626">
        <v>15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1658</v>
      </c>
      <c r="AD626">
        <v>0</v>
      </c>
      <c r="AE626">
        <v>3</v>
      </c>
      <c r="AF626">
        <v>3</v>
      </c>
      <c r="AG626">
        <v>0</v>
      </c>
      <c r="AH626">
        <v>0</v>
      </c>
      <c r="AI626">
        <v>1133</v>
      </c>
      <c r="AJ626">
        <v>1546</v>
      </c>
      <c r="AK626">
        <v>413</v>
      </c>
      <c r="AL626">
        <v>45</v>
      </c>
      <c r="AM626" t="b">
        <v>0</v>
      </c>
      <c r="AN626">
        <v>0</v>
      </c>
    </row>
    <row r="627" spans="1:40" x14ac:dyDescent="0.3">
      <c r="A627" t="s">
        <v>268</v>
      </c>
      <c r="B627" t="s">
        <v>41</v>
      </c>
      <c r="C627" t="s">
        <v>98</v>
      </c>
      <c r="D627">
        <v>6</v>
      </c>
      <c r="E627">
        <v>0</v>
      </c>
      <c r="F627">
        <v>1</v>
      </c>
      <c r="G627">
        <v>29</v>
      </c>
      <c r="H627">
        <v>1</v>
      </c>
      <c r="I627">
        <v>1.5</v>
      </c>
      <c r="J627">
        <v>16</v>
      </c>
      <c r="K627">
        <v>0</v>
      </c>
      <c r="L627">
        <v>0</v>
      </c>
      <c r="M627">
        <v>0</v>
      </c>
      <c r="N627">
        <v>0</v>
      </c>
      <c r="O627">
        <v>21</v>
      </c>
      <c r="P627">
        <v>0</v>
      </c>
      <c r="Q627">
        <v>0</v>
      </c>
      <c r="R627">
        <v>2.5</v>
      </c>
      <c r="S627">
        <v>19.8</v>
      </c>
      <c r="T627" t="s">
        <v>283</v>
      </c>
      <c r="U627">
        <v>90</v>
      </c>
      <c r="V627">
        <v>3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0</v>
      </c>
      <c r="AC627">
        <v>754827</v>
      </c>
      <c r="AD627">
        <v>0</v>
      </c>
      <c r="AE627">
        <v>3</v>
      </c>
      <c r="AF627">
        <v>0</v>
      </c>
      <c r="AG627">
        <v>4</v>
      </c>
      <c r="AH627">
        <v>7</v>
      </c>
      <c r="AI627">
        <v>-29099</v>
      </c>
      <c r="AJ627">
        <v>68563</v>
      </c>
      <c r="AK627">
        <v>97662</v>
      </c>
      <c r="AL627">
        <v>50</v>
      </c>
      <c r="AM627" t="b">
        <v>0</v>
      </c>
      <c r="AN627">
        <v>0</v>
      </c>
    </row>
    <row r="628" spans="1:40" x14ac:dyDescent="0.3">
      <c r="A628" t="s">
        <v>269</v>
      </c>
      <c r="B628" t="s">
        <v>41</v>
      </c>
      <c r="C628" t="s">
        <v>74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545</v>
      </c>
      <c r="K628">
        <v>0</v>
      </c>
      <c r="L628">
        <v>0</v>
      </c>
      <c r="M628">
        <v>0</v>
      </c>
      <c r="N628">
        <v>0</v>
      </c>
      <c r="O628">
        <v>25</v>
      </c>
      <c r="P628">
        <v>0</v>
      </c>
      <c r="Q628">
        <v>0</v>
      </c>
      <c r="R628">
        <v>0</v>
      </c>
      <c r="S628">
        <v>0</v>
      </c>
      <c r="T628" t="s">
        <v>284</v>
      </c>
      <c r="U628">
        <v>0</v>
      </c>
      <c r="V628">
        <v>11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0</v>
      </c>
      <c r="AC628">
        <v>44500</v>
      </c>
      <c r="AD628">
        <v>0</v>
      </c>
      <c r="AE628">
        <v>0</v>
      </c>
      <c r="AF628">
        <v>3</v>
      </c>
      <c r="AG628">
        <v>0</v>
      </c>
      <c r="AH628">
        <v>0</v>
      </c>
      <c r="AI628">
        <v>-960</v>
      </c>
      <c r="AJ628">
        <v>5904</v>
      </c>
      <c r="AK628">
        <v>6864</v>
      </c>
      <c r="AL628">
        <v>40</v>
      </c>
      <c r="AM628" t="b">
        <v>0</v>
      </c>
      <c r="AN628">
        <v>0</v>
      </c>
    </row>
    <row r="629" spans="1:40" x14ac:dyDescent="0.3">
      <c r="A629" t="s">
        <v>270</v>
      </c>
      <c r="B629" t="s">
        <v>41</v>
      </c>
      <c r="C629" t="s">
        <v>48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92</v>
      </c>
      <c r="K629">
        <v>0</v>
      </c>
      <c r="L629">
        <v>0</v>
      </c>
      <c r="M629">
        <v>0</v>
      </c>
      <c r="N629">
        <v>0</v>
      </c>
      <c r="O629">
        <v>24</v>
      </c>
      <c r="P629">
        <v>0</v>
      </c>
      <c r="Q629">
        <v>0</v>
      </c>
      <c r="R629">
        <v>0</v>
      </c>
      <c r="S629">
        <v>0</v>
      </c>
      <c r="T629" t="s">
        <v>282</v>
      </c>
      <c r="U629">
        <v>0</v>
      </c>
      <c r="V629">
        <v>9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0</v>
      </c>
      <c r="AC629">
        <v>1815</v>
      </c>
      <c r="AD629">
        <v>0</v>
      </c>
      <c r="AE629">
        <v>2</v>
      </c>
      <c r="AF629">
        <v>3</v>
      </c>
      <c r="AG629">
        <v>0</v>
      </c>
      <c r="AH629">
        <v>0</v>
      </c>
      <c r="AI629">
        <v>-411</v>
      </c>
      <c r="AJ629">
        <v>35</v>
      </c>
      <c r="AK629">
        <v>446</v>
      </c>
      <c r="AL629">
        <v>44</v>
      </c>
      <c r="AM629" t="b">
        <v>0</v>
      </c>
      <c r="AN629">
        <v>0</v>
      </c>
    </row>
    <row r="630" spans="1:40" x14ac:dyDescent="0.3">
      <c r="A630" t="s">
        <v>271</v>
      </c>
      <c r="B630" t="s">
        <v>41</v>
      </c>
      <c r="C630" t="s">
        <v>45</v>
      </c>
      <c r="D630">
        <v>1.7</v>
      </c>
      <c r="E630">
        <v>0</v>
      </c>
      <c r="F630">
        <v>0</v>
      </c>
      <c r="G630">
        <v>15</v>
      </c>
      <c r="H630">
        <v>0</v>
      </c>
      <c r="I630">
        <v>2.9</v>
      </c>
      <c r="J630">
        <v>268</v>
      </c>
      <c r="K630">
        <v>0</v>
      </c>
      <c r="L630">
        <v>0</v>
      </c>
      <c r="M630">
        <v>0</v>
      </c>
      <c r="N630">
        <v>0</v>
      </c>
      <c r="O630">
        <v>26</v>
      </c>
      <c r="P630">
        <v>2</v>
      </c>
      <c r="Q630">
        <v>0</v>
      </c>
      <c r="R630">
        <v>1.4</v>
      </c>
      <c r="S630">
        <v>11</v>
      </c>
      <c r="T630" t="s">
        <v>282</v>
      </c>
      <c r="U630">
        <v>90</v>
      </c>
      <c r="V630">
        <v>17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0</v>
      </c>
      <c r="AC630">
        <v>124483</v>
      </c>
      <c r="AD630">
        <v>0</v>
      </c>
      <c r="AE630">
        <v>2</v>
      </c>
      <c r="AF630">
        <v>1</v>
      </c>
      <c r="AG630">
        <v>0</v>
      </c>
      <c r="AH630">
        <v>1</v>
      </c>
      <c r="AI630">
        <v>-2921</v>
      </c>
      <c r="AJ630">
        <v>10306</v>
      </c>
      <c r="AK630">
        <v>13227</v>
      </c>
      <c r="AL630">
        <v>45</v>
      </c>
      <c r="AM630" t="b">
        <v>1</v>
      </c>
      <c r="AN630">
        <v>0</v>
      </c>
    </row>
    <row r="631" spans="1:40" x14ac:dyDescent="0.3">
      <c r="A631" t="s">
        <v>272</v>
      </c>
      <c r="B631" t="s">
        <v>41</v>
      </c>
      <c r="C631" t="s">
        <v>45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267</v>
      </c>
      <c r="K631">
        <v>0</v>
      </c>
      <c r="L631">
        <v>0</v>
      </c>
      <c r="M631">
        <v>0</v>
      </c>
      <c r="N631">
        <v>0</v>
      </c>
      <c r="O631">
        <v>26</v>
      </c>
      <c r="P631">
        <v>0</v>
      </c>
      <c r="Q631">
        <v>0</v>
      </c>
      <c r="R631">
        <v>0</v>
      </c>
      <c r="S631">
        <v>0</v>
      </c>
      <c r="T631" t="s">
        <v>282</v>
      </c>
      <c r="U631">
        <v>0</v>
      </c>
      <c r="V631">
        <v>17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0</v>
      </c>
      <c r="AC631">
        <v>42109</v>
      </c>
      <c r="AD631">
        <v>0</v>
      </c>
      <c r="AE631">
        <v>2</v>
      </c>
      <c r="AF631">
        <v>1</v>
      </c>
      <c r="AG631">
        <v>0</v>
      </c>
      <c r="AH631">
        <v>0</v>
      </c>
      <c r="AI631">
        <v>-6725</v>
      </c>
      <c r="AJ631">
        <v>1873</v>
      </c>
      <c r="AK631">
        <v>8598</v>
      </c>
      <c r="AL631">
        <v>44</v>
      </c>
      <c r="AM631" t="b">
        <v>1</v>
      </c>
      <c r="AN631">
        <v>0</v>
      </c>
    </row>
    <row r="632" spans="1:40" x14ac:dyDescent="0.3">
      <c r="A632" t="s">
        <v>273</v>
      </c>
      <c r="B632" t="s">
        <v>41</v>
      </c>
      <c r="C632" t="s">
        <v>63</v>
      </c>
      <c r="D632">
        <v>3.5</v>
      </c>
      <c r="E632">
        <v>0</v>
      </c>
      <c r="F632">
        <v>0</v>
      </c>
      <c r="G632">
        <v>4</v>
      </c>
      <c r="H632">
        <v>0</v>
      </c>
      <c r="I632">
        <v>0.1</v>
      </c>
      <c r="J632">
        <v>436</v>
      </c>
      <c r="K632">
        <v>0</v>
      </c>
      <c r="L632">
        <v>0</v>
      </c>
      <c r="M632">
        <v>0</v>
      </c>
      <c r="N632">
        <v>0</v>
      </c>
      <c r="O632">
        <v>29</v>
      </c>
      <c r="P632">
        <v>0</v>
      </c>
      <c r="Q632">
        <v>0</v>
      </c>
      <c r="R632">
        <v>0.2</v>
      </c>
      <c r="S632">
        <v>0.2</v>
      </c>
      <c r="T632" t="s">
        <v>286</v>
      </c>
      <c r="U632">
        <v>14</v>
      </c>
      <c r="V632">
        <v>20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0</v>
      </c>
      <c r="AC632">
        <v>219677</v>
      </c>
      <c r="AD632">
        <v>0</v>
      </c>
      <c r="AE632">
        <v>0</v>
      </c>
      <c r="AF632">
        <v>1</v>
      </c>
      <c r="AG632">
        <v>2</v>
      </c>
      <c r="AH632">
        <v>1</v>
      </c>
      <c r="AI632">
        <v>42700</v>
      </c>
      <c r="AJ632">
        <v>77634</v>
      </c>
      <c r="AK632">
        <v>34934</v>
      </c>
      <c r="AL632">
        <v>45</v>
      </c>
      <c r="AM632" t="b">
        <v>1</v>
      </c>
      <c r="AN632">
        <v>0</v>
      </c>
    </row>
    <row r="633" spans="1:40" x14ac:dyDescent="0.3">
      <c r="A633" t="s">
        <v>274</v>
      </c>
      <c r="B633" t="s">
        <v>41</v>
      </c>
      <c r="C633" t="s">
        <v>91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538</v>
      </c>
      <c r="K633">
        <v>0</v>
      </c>
      <c r="L633">
        <v>0</v>
      </c>
      <c r="M633">
        <v>0</v>
      </c>
      <c r="N633">
        <v>0</v>
      </c>
      <c r="O633">
        <v>22</v>
      </c>
      <c r="P633">
        <v>0</v>
      </c>
      <c r="Q633">
        <v>0</v>
      </c>
      <c r="R633">
        <v>0</v>
      </c>
      <c r="S633">
        <v>0</v>
      </c>
      <c r="T633" t="s">
        <v>282</v>
      </c>
      <c r="U633">
        <v>0</v>
      </c>
      <c r="V633">
        <v>7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0</v>
      </c>
      <c r="AC633">
        <v>12602</v>
      </c>
      <c r="AD633">
        <v>0</v>
      </c>
      <c r="AE633">
        <v>1</v>
      </c>
      <c r="AF633">
        <v>3</v>
      </c>
      <c r="AG633">
        <v>0</v>
      </c>
      <c r="AH633">
        <v>0</v>
      </c>
      <c r="AI633">
        <v>-1321</v>
      </c>
      <c r="AJ633">
        <v>930</v>
      </c>
      <c r="AK633">
        <v>2251</v>
      </c>
      <c r="AL633">
        <v>45</v>
      </c>
      <c r="AM633" t="b">
        <v>0</v>
      </c>
      <c r="AN633">
        <v>0</v>
      </c>
    </row>
  </sheetData>
  <autoFilter ref="A1:AN633" xr:uid="{ED7D7880-90A1-4B5F-BC9C-D0285E64D6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948B-55CB-47CA-83B2-D664869402C0}">
  <dimension ref="A1:AK2"/>
  <sheetViews>
    <sheetView workbookViewId="0">
      <selection activeCell="A2" sqref="A2"/>
    </sheetView>
  </sheetViews>
  <sheetFormatPr defaultRowHeight="14.4" x14ac:dyDescent="0.3"/>
  <cols>
    <col min="1" max="7" width="12" bestFit="1" customWidth="1"/>
    <col min="8" max="8" width="14.77734375" bestFit="1" customWidth="1"/>
    <col min="9" max="9" width="25" bestFit="1" customWidth="1"/>
    <col min="10" max="10" width="13.77734375" bestFit="1" customWidth="1"/>
    <col min="11" max="11" width="22.88671875" bestFit="1" customWidth="1"/>
    <col min="12" max="12" width="12" bestFit="1" customWidth="1"/>
    <col min="13" max="13" width="14.21875" bestFit="1" customWidth="1"/>
    <col min="14" max="16" width="12" bestFit="1" customWidth="1"/>
    <col min="17" max="17" width="11.21875" bestFit="1" customWidth="1"/>
    <col min="18" max="18" width="12" bestFit="1" customWidth="1"/>
    <col min="19" max="19" width="14.21875" bestFit="1" customWidth="1"/>
    <col min="20" max="20" width="12" bestFit="1" customWidth="1"/>
    <col min="21" max="21" width="15" bestFit="1" customWidth="1"/>
    <col min="22" max="22" width="14.109375" bestFit="1" customWidth="1"/>
    <col min="23" max="23" width="11" bestFit="1" customWidth="1"/>
    <col min="24" max="24" width="12" bestFit="1" customWidth="1"/>
    <col min="25" max="25" width="7.33203125" bestFit="1" customWidth="1"/>
    <col min="26" max="26" width="12" bestFit="1" customWidth="1"/>
    <col min="27" max="27" width="7.33203125" bestFit="1" customWidth="1"/>
    <col min="28" max="29" width="12.6640625" bestFit="1" customWidth="1"/>
    <col min="30" max="30" width="12" bestFit="1" customWidth="1"/>
    <col min="31" max="31" width="10.88671875" bestFit="1" customWidth="1"/>
    <col min="32" max="32" width="15.6640625" bestFit="1" customWidth="1"/>
    <col min="33" max="35" width="12" bestFit="1" customWidth="1"/>
    <col min="36" max="36" width="9.88671875" bestFit="1" customWidth="1"/>
    <col min="37" max="37" width="12" bestFit="1" customWidth="1"/>
  </cols>
  <sheetData>
    <row r="1" spans="1:3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37" x14ac:dyDescent="0.3">
      <c r="A2">
        <f>RSQ(Sheet1!D$2:D$633,Sheet1!$AH$2:$AH$633)</f>
        <v>0.36376511095749092</v>
      </c>
      <c r="B2">
        <f>RSQ(Sheet1!E$2:E$633,Sheet1!$AH$2:$AH$633)</f>
        <v>0.13237596669194895</v>
      </c>
      <c r="C2">
        <f>RSQ(Sheet1!F$2:F$633,Sheet1!$AH$2:$AH$633)</f>
        <v>0.52114658087430299</v>
      </c>
      <c r="D2">
        <f>RSQ(Sheet1!G$2:G$633,Sheet1!$AH$2:$AH$633)</f>
        <v>0.77258685158574891</v>
      </c>
      <c r="E2">
        <f>RSQ(Sheet1!H$2:H$633,Sheet1!$AH$2:$AH$633)</f>
        <v>0.70144092558588689</v>
      </c>
      <c r="F2">
        <f>RSQ(Sheet1!I$2:I$633,Sheet1!$AH$2:$AH$633)</f>
        <v>0.11686849347355517</v>
      </c>
      <c r="G2">
        <f>RSQ(Sheet1!J$2:J$633,Sheet1!$AH$2:$AH$633)</f>
        <v>5.2142183139298939E-3</v>
      </c>
      <c r="H2" t="e">
        <f>RSQ(Sheet1!K$2:K$633,Sheet1!$AH$2:$AH$633)</f>
        <v>#DIV/0!</v>
      </c>
      <c r="I2" t="e">
        <f>RSQ(Sheet1!L$2:L$633,Sheet1!$AH$2:$AH$633)</f>
        <v>#DIV/0!</v>
      </c>
      <c r="J2" t="e">
        <f>RSQ(Sheet1!M$2:M$633,Sheet1!$AH$2:$AH$633)</f>
        <v>#DIV/0!</v>
      </c>
      <c r="K2" t="e">
        <f>RSQ(Sheet1!N$2:N$633,Sheet1!$AH$2:$AH$633)</f>
        <v>#DIV/0!</v>
      </c>
      <c r="L2">
        <f>RSQ(Sheet1!O$2:O$633,Sheet1!$AH$2:$AH$633)</f>
        <v>8.0182076154210126E-4</v>
      </c>
      <c r="M2">
        <f>RSQ(Sheet1!P$2:P$633,Sheet1!$AH$2:$AH$633)</f>
        <v>2.0913169651760096E-3</v>
      </c>
      <c r="N2">
        <f>RSQ(Sheet1!Q$2:Q$633,Sheet1!$AH$2:$AH$633)</f>
        <v>0.17955968940487374</v>
      </c>
      <c r="O2">
        <f>RSQ(Sheet1!R$2:R$633,Sheet1!$AH$2:$AH$633)</f>
        <v>0.36423030776386967</v>
      </c>
      <c r="P2">
        <f>RSQ(Sheet1!S$2:S$633,Sheet1!$AH$2:$AH$633)</f>
        <v>0.45353653560737833</v>
      </c>
      <c r="Q2" t="e">
        <f>RSQ(Sheet1!T$2:T$633,Sheet1!$AH$2:$AH$633)</f>
        <v>#DIV/0!</v>
      </c>
      <c r="R2">
        <f>RSQ(Sheet1!U$2:U$633,Sheet1!$AH$2:$AH$633)</f>
        <v>0.31870953458576762</v>
      </c>
      <c r="S2">
        <f>RSQ(Sheet1!V$2:V$633,Sheet1!$AH$2:$AH$633)</f>
        <v>4.6543688949669025E-3</v>
      </c>
      <c r="T2">
        <f>RSQ(Sheet1!W$2:W$633,Sheet1!$AH$2:$AH$633)</f>
        <v>8.0432128573788408E-3</v>
      </c>
      <c r="U2" t="e">
        <f>RSQ(Sheet1!X$2:X$633,Sheet1!$AH$2:$AH$633)</f>
        <v>#DIV/0!</v>
      </c>
      <c r="V2" t="e">
        <f>RSQ(Sheet1!Y$2:Y$633,Sheet1!$AH$2:$AH$633)</f>
        <v>#DIV/0!</v>
      </c>
      <c r="W2">
        <f>RSQ(Sheet1!Z$2:Z$633,Sheet1!$AH$2:$AH$633)</f>
        <v>2.826319618296708E-3</v>
      </c>
      <c r="X2">
        <f>RSQ(Sheet1!AA$2:AA$633,Sheet1!$AH$2:$AH$633)</f>
        <v>1.6648259105043423E-3</v>
      </c>
      <c r="Y2" t="e">
        <f>RSQ(Sheet1!AB$2:AB$633,Sheet1!$AH$2:$AH$633)</f>
        <v>#DIV/0!</v>
      </c>
      <c r="Z2">
        <f>RSQ(Sheet1!AC$2:AC$633,Sheet1!$AH$2:$AH$633)</f>
        <v>6.2754562839769851E-2</v>
      </c>
      <c r="AA2" t="e">
        <f>RSQ(Sheet1!AD$2:AD$633,Sheet1!$AH$2:$AH$633)</f>
        <v>#DIV/0!</v>
      </c>
      <c r="AB2">
        <f>RSQ(Sheet1!AE$2:AE$633,Sheet1!$AH$2:$AH$633)</f>
        <v>1.8786979117232885E-2</v>
      </c>
      <c r="AC2">
        <f>RSQ(Sheet1!AF$2:AF$633,Sheet1!$AH$2:$AH$633)</f>
        <v>1.4108668879833853E-2</v>
      </c>
      <c r="AD2">
        <f>RSQ(Sheet1!AG$2:AG$633,Sheet1!$AH$2:$AH$633)</f>
        <v>0.15240258518587094</v>
      </c>
      <c r="AE2">
        <f>RSQ(Sheet1!AH$2:AH$633,Sheet1!$AH$2:$AH$633)</f>
        <v>1</v>
      </c>
      <c r="AF2">
        <f>RSQ(Sheet1!AI$2:AI$633,Sheet1!$AH$2:$AH$633)</f>
        <v>9.0165065396496801E-7</v>
      </c>
      <c r="AG2">
        <f>RSQ(Sheet1!AJ$2:AJ$633,Sheet1!$AH$2:$AH$633)</f>
        <v>1.5687442053395399E-2</v>
      </c>
      <c r="AH2">
        <f>RSQ(Sheet1!AK$2:AK$633,Sheet1!$AH$2:$AH$633)</f>
        <v>2.8065253111023553E-2</v>
      </c>
      <c r="AI2">
        <f>RSQ(Sheet1!AL$2:AL$633,Sheet1!$AH$2:$AH$633)</f>
        <v>5.828274624755693E-2</v>
      </c>
      <c r="AJ2" t="e">
        <f>RSQ(Sheet1!AM$2:AM$633,Sheet1!$AH$2:$AH$633)</f>
        <v>#DIV/0!</v>
      </c>
      <c r="AK2">
        <f>RSQ(Sheet1!AN$2:AN$633,Sheet1!$AH$2:$AH$633)</f>
        <v>8.002672307927729E-5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7A9D-CB64-49BD-88D9-A57F8933698C}">
  <dimension ref="A1:AN210"/>
  <sheetViews>
    <sheetView topLeftCell="R1" workbookViewId="0">
      <selection activeCell="A210" sqref="A1:AH210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2.4</v>
      </c>
      <c r="E2">
        <v>0</v>
      </c>
      <c r="F2">
        <v>3</v>
      </c>
      <c r="G2">
        <v>43</v>
      </c>
      <c r="H2">
        <v>1</v>
      </c>
      <c r="I2">
        <v>14.6</v>
      </c>
      <c r="J2">
        <v>366</v>
      </c>
      <c r="K2">
        <v>0</v>
      </c>
      <c r="L2">
        <v>0</v>
      </c>
      <c r="M2">
        <v>0</v>
      </c>
      <c r="N2">
        <v>0</v>
      </c>
      <c r="O2">
        <v>7</v>
      </c>
      <c r="P2">
        <v>0</v>
      </c>
      <c r="Q2">
        <v>1</v>
      </c>
      <c r="R2">
        <v>10.6</v>
      </c>
      <c r="S2">
        <v>66</v>
      </c>
      <c r="T2" t="s">
        <v>43</v>
      </c>
      <c r="U2">
        <v>90</v>
      </c>
      <c r="V2">
        <v>16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40132</v>
      </c>
      <c r="AD2">
        <v>0</v>
      </c>
      <c r="AE2">
        <v>0</v>
      </c>
      <c r="AF2">
        <v>2</v>
      </c>
      <c r="AG2">
        <v>25</v>
      </c>
      <c r="AH2">
        <f>VLOOKUP(A2,[1]gw2!$A:$AH,34,0)</f>
        <v>5</v>
      </c>
      <c r="AI2">
        <v>0</v>
      </c>
      <c r="AJ2">
        <v>0</v>
      </c>
      <c r="AK2">
        <v>0</v>
      </c>
      <c r="AL2">
        <v>45</v>
      </c>
      <c r="AM2" t="b">
        <v>1</v>
      </c>
      <c r="AN2">
        <v>0</v>
      </c>
    </row>
    <row r="3" spans="1:40" x14ac:dyDescent="0.3">
      <c r="A3" t="s">
        <v>44</v>
      </c>
      <c r="B3" t="s">
        <v>41</v>
      </c>
      <c r="C3" t="s">
        <v>45</v>
      </c>
      <c r="D3">
        <v>1.9</v>
      </c>
      <c r="E3">
        <v>0</v>
      </c>
      <c r="F3">
        <v>0</v>
      </c>
      <c r="G3">
        <v>15</v>
      </c>
      <c r="H3">
        <v>0</v>
      </c>
      <c r="I3">
        <v>1.3</v>
      </c>
      <c r="J3">
        <v>249</v>
      </c>
      <c r="K3">
        <v>0</v>
      </c>
      <c r="L3">
        <v>0</v>
      </c>
      <c r="M3">
        <v>0</v>
      </c>
      <c r="N3">
        <v>0</v>
      </c>
      <c r="O3">
        <v>6</v>
      </c>
      <c r="P3">
        <v>2</v>
      </c>
      <c r="Q3">
        <v>0</v>
      </c>
      <c r="R3">
        <v>1.5</v>
      </c>
      <c r="S3">
        <v>14</v>
      </c>
      <c r="T3" t="s">
        <v>46</v>
      </c>
      <c r="U3">
        <v>90</v>
      </c>
      <c r="V3">
        <v>4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24256</v>
      </c>
      <c r="AD3">
        <v>0</v>
      </c>
      <c r="AE3">
        <v>2</v>
      </c>
      <c r="AF3">
        <v>2</v>
      </c>
      <c r="AG3">
        <v>0</v>
      </c>
      <c r="AH3">
        <f>VLOOKUP(A3,[1]gw2!$A:$AH,34,0)</f>
        <v>0</v>
      </c>
      <c r="AI3">
        <v>0</v>
      </c>
      <c r="AJ3">
        <v>0</v>
      </c>
      <c r="AK3">
        <v>0</v>
      </c>
      <c r="AL3">
        <v>45</v>
      </c>
      <c r="AM3" t="b">
        <v>1</v>
      </c>
      <c r="AN3">
        <v>0</v>
      </c>
    </row>
    <row r="4" spans="1:40" x14ac:dyDescent="0.3">
      <c r="A4" t="s">
        <v>47</v>
      </c>
      <c r="B4" t="s">
        <v>41</v>
      </c>
      <c r="C4" t="s">
        <v>48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540</v>
      </c>
      <c r="K4">
        <v>0</v>
      </c>
      <c r="L4">
        <v>0</v>
      </c>
      <c r="M4">
        <v>0</v>
      </c>
      <c r="N4">
        <v>0</v>
      </c>
      <c r="O4">
        <v>6</v>
      </c>
      <c r="P4">
        <v>0</v>
      </c>
      <c r="Q4">
        <v>0</v>
      </c>
      <c r="R4">
        <v>0</v>
      </c>
      <c r="S4">
        <v>0</v>
      </c>
      <c r="T4" t="s">
        <v>46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15679</v>
      </c>
      <c r="AD4">
        <v>0</v>
      </c>
      <c r="AE4">
        <v>2</v>
      </c>
      <c r="AF4">
        <v>2</v>
      </c>
      <c r="AG4">
        <v>0</v>
      </c>
      <c r="AH4">
        <f>VLOOKUP(A4,[1]gw2!$A:$AH,34,0)</f>
        <v>0</v>
      </c>
      <c r="AI4">
        <v>0</v>
      </c>
      <c r="AJ4">
        <v>0</v>
      </c>
      <c r="AK4">
        <v>0</v>
      </c>
      <c r="AL4">
        <v>40</v>
      </c>
      <c r="AM4" t="b">
        <v>0</v>
      </c>
      <c r="AN4">
        <v>0</v>
      </c>
    </row>
    <row r="5" spans="1:40" x14ac:dyDescent="0.3">
      <c r="A5" t="s">
        <v>49</v>
      </c>
      <c r="B5" t="s">
        <v>41</v>
      </c>
      <c r="C5" t="s">
        <v>45</v>
      </c>
      <c r="D5">
        <v>1.9</v>
      </c>
      <c r="E5">
        <v>0</v>
      </c>
      <c r="F5">
        <v>0</v>
      </c>
      <c r="G5">
        <v>12</v>
      </c>
      <c r="H5">
        <v>0</v>
      </c>
      <c r="I5">
        <v>3.3</v>
      </c>
      <c r="J5">
        <v>272</v>
      </c>
      <c r="K5">
        <v>0</v>
      </c>
      <c r="L5">
        <v>0</v>
      </c>
      <c r="M5">
        <v>0</v>
      </c>
      <c r="N5">
        <v>0</v>
      </c>
      <c r="O5">
        <v>6</v>
      </c>
      <c r="P5">
        <v>2</v>
      </c>
      <c r="Q5">
        <v>0</v>
      </c>
      <c r="R5">
        <v>2.9</v>
      </c>
      <c r="S5">
        <v>19.2</v>
      </c>
      <c r="T5" t="s">
        <v>46</v>
      </c>
      <c r="U5">
        <v>90</v>
      </c>
      <c r="V5">
        <v>4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128115</v>
      </c>
      <c r="AD5">
        <v>0</v>
      </c>
      <c r="AE5">
        <v>2</v>
      </c>
      <c r="AF5">
        <v>2</v>
      </c>
      <c r="AG5">
        <v>6</v>
      </c>
      <c r="AH5">
        <f>VLOOKUP(A5,[1]gw2!$A:$AH,34,0)</f>
        <v>-1</v>
      </c>
      <c r="AI5">
        <v>0</v>
      </c>
      <c r="AJ5">
        <v>0</v>
      </c>
      <c r="AK5">
        <v>0</v>
      </c>
      <c r="AL5">
        <v>45</v>
      </c>
      <c r="AM5" t="b">
        <v>1</v>
      </c>
      <c r="AN5">
        <v>0</v>
      </c>
    </row>
    <row r="6" spans="1:40" x14ac:dyDescent="0.3">
      <c r="A6" t="s">
        <v>50</v>
      </c>
      <c r="B6" t="s">
        <v>41</v>
      </c>
      <c r="C6" t="s">
        <v>51</v>
      </c>
      <c r="D6">
        <v>2.5</v>
      </c>
      <c r="E6">
        <v>0</v>
      </c>
      <c r="F6">
        <v>0</v>
      </c>
      <c r="G6">
        <v>0</v>
      </c>
      <c r="H6">
        <v>0</v>
      </c>
      <c r="I6">
        <v>0</v>
      </c>
      <c r="J6">
        <v>501</v>
      </c>
      <c r="K6">
        <v>0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  <c r="S6">
        <v>0</v>
      </c>
      <c r="T6" t="s">
        <v>52</v>
      </c>
      <c r="U6">
        <v>0</v>
      </c>
      <c r="V6">
        <v>9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19157</v>
      </c>
      <c r="AD6">
        <v>0</v>
      </c>
      <c r="AE6">
        <v>2</v>
      </c>
      <c r="AF6">
        <v>2</v>
      </c>
      <c r="AG6">
        <v>0</v>
      </c>
      <c r="AH6">
        <f>VLOOKUP(A6,[1]gw2!$A:$AH,34,0)</f>
        <v>2</v>
      </c>
      <c r="AI6">
        <v>0</v>
      </c>
      <c r="AJ6">
        <v>0</v>
      </c>
      <c r="AK6">
        <v>0</v>
      </c>
      <c r="AL6">
        <v>40</v>
      </c>
      <c r="AM6" t="b">
        <v>0</v>
      </c>
      <c r="AN6">
        <v>0</v>
      </c>
    </row>
    <row r="7" spans="1:40" x14ac:dyDescent="0.3">
      <c r="A7" t="s">
        <v>53</v>
      </c>
      <c r="B7" t="s">
        <v>41</v>
      </c>
      <c r="C7" t="s">
        <v>54</v>
      </c>
      <c r="D7">
        <v>1.4</v>
      </c>
      <c r="E7">
        <v>0</v>
      </c>
      <c r="F7">
        <v>0</v>
      </c>
      <c r="G7">
        <v>0</v>
      </c>
      <c r="H7">
        <v>0</v>
      </c>
      <c r="I7">
        <v>0</v>
      </c>
      <c r="J7">
        <v>393</v>
      </c>
      <c r="K7">
        <v>0</v>
      </c>
      <c r="L7">
        <v>0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v>0</v>
      </c>
      <c r="T7" t="s">
        <v>43</v>
      </c>
      <c r="U7">
        <v>0</v>
      </c>
      <c r="V7">
        <v>15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3761</v>
      </c>
      <c r="AD7">
        <v>0</v>
      </c>
      <c r="AE7">
        <v>0</v>
      </c>
      <c r="AF7">
        <v>2</v>
      </c>
      <c r="AG7">
        <v>0</v>
      </c>
      <c r="AH7">
        <f>VLOOKUP(A7,[1]gw2!$A:$AH,34,0)</f>
        <v>0</v>
      </c>
      <c r="AI7">
        <v>0</v>
      </c>
      <c r="AJ7">
        <v>0</v>
      </c>
      <c r="AK7">
        <v>0</v>
      </c>
      <c r="AL7">
        <v>45</v>
      </c>
      <c r="AM7" t="b">
        <v>0</v>
      </c>
      <c r="AN7">
        <v>0</v>
      </c>
    </row>
    <row r="8" spans="1:40" x14ac:dyDescent="0.3">
      <c r="A8" t="s">
        <v>55</v>
      </c>
      <c r="B8" t="s">
        <v>41</v>
      </c>
      <c r="C8" t="s">
        <v>56</v>
      </c>
      <c r="D8">
        <v>0.4</v>
      </c>
      <c r="E8">
        <v>0</v>
      </c>
      <c r="F8">
        <v>0</v>
      </c>
      <c r="G8">
        <v>11</v>
      </c>
      <c r="H8">
        <v>0</v>
      </c>
      <c r="I8">
        <v>0.4</v>
      </c>
      <c r="J8">
        <v>209</v>
      </c>
      <c r="K8">
        <v>0</v>
      </c>
      <c r="L8">
        <v>0</v>
      </c>
      <c r="M8">
        <v>0</v>
      </c>
      <c r="N8">
        <v>0</v>
      </c>
      <c r="O8">
        <v>4</v>
      </c>
      <c r="P8">
        <v>2</v>
      </c>
      <c r="Q8">
        <v>0</v>
      </c>
      <c r="R8">
        <v>1.9</v>
      </c>
      <c r="S8">
        <v>18.399999999999999</v>
      </c>
      <c r="T8" t="s">
        <v>52</v>
      </c>
      <c r="U8">
        <v>90</v>
      </c>
      <c r="V8">
        <v>12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5971</v>
      </c>
      <c r="AD8">
        <v>0</v>
      </c>
      <c r="AE8">
        <v>2</v>
      </c>
      <c r="AF8">
        <v>2</v>
      </c>
      <c r="AG8">
        <v>0</v>
      </c>
      <c r="AH8">
        <f>VLOOKUP(A8,[1]gw2!$A:$AH,34,0)</f>
        <v>6</v>
      </c>
      <c r="AI8">
        <v>0</v>
      </c>
      <c r="AJ8">
        <v>0</v>
      </c>
      <c r="AK8">
        <v>0</v>
      </c>
      <c r="AL8">
        <v>45</v>
      </c>
      <c r="AM8" t="b">
        <v>1</v>
      </c>
      <c r="AN8">
        <v>0</v>
      </c>
    </row>
    <row r="9" spans="1:40" x14ac:dyDescent="0.3">
      <c r="A9" t="s">
        <v>57</v>
      </c>
      <c r="B9" t="s">
        <v>41</v>
      </c>
      <c r="C9" t="s">
        <v>45</v>
      </c>
      <c r="D9">
        <v>1.9</v>
      </c>
      <c r="E9">
        <v>0</v>
      </c>
      <c r="F9">
        <v>0</v>
      </c>
      <c r="G9">
        <v>0</v>
      </c>
      <c r="H9">
        <v>0</v>
      </c>
      <c r="I9">
        <v>0</v>
      </c>
      <c r="J9">
        <v>270</v>
      </c>
      <c r="K9">
        <v>0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 t="s">
        <v>46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8036</v>
      </c>
      <c r="AD9">
        <v>0</v>
      </c>
      <c r="AE9">
        <v>2</v>
      </c>
      <c r="AF9">
        <v>2</v>
      </c>
      <c r="AG9">
        <v>0</v>
      </c>
      <c r="AH9">
        <f>VLOOKUP(A9,[1]gw2!$A:$AH,34,0)</f>
        <v>0</v>
      </c>
      <c r="AI9">
        <v>0</v>
      </c>
      <c r="AJ9">
        <v>0</v>
      </c>
      <c r="AK9">
        <v>0</v>
      </c>
      <c r="AL9">
        <v>45</v>
      </c>
      <c r="AM9" t="b">
        <v>1</v>
      </c>
      <c r="AN9">
        <v>0</v>
      </c>
    </row>
    <row r="10" spans="1:40" x14ac:dyDescent="0.3">
      <c r="A10" t="s">
        <v>58</v>
      </c>
      <c r="B10" t="s">
        <v>41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 t="s">
        <v>52</v>
      </c>
      <c r="U10">
        <v>0</v>
      </c>
      <c r="V10">
        <v>9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57031</v>
      </c>
      <c r="AD10">
        <v>0</v>
      </c>
      <c r="AE10">
        <v>2</v>
      </c>
      <c r="AF10">
        <v>2</v>
      </c>
      <c r="AG10">
        <v>0</v>
      </c>
      <c r="AH10">
        <f>VLOOKUP(A10,[1]gw2!$A:$AH,34,0)</f>
        <v>0</v>
      </c>
      <c r="AI10">
        <v>0</v>
      </c>
      <c r="AJ10">
        <v>0</v>
      </c>
      <c r="AK10">
        <v>0</v>
      </c>
      <c r="AL10">
        <v>50</v>
      </c>
      <c r="AM10" t="b">
        <v>0</v>
      </c>
      <c r="AN10">
        <v>0</v>
      </c>
    </row>
    <row r="11" spans="1:40" x14ac:dyDescent="0.3">
      <c r="A11" t="s">
        <v>59</v>
      </c>
      <c r="B11" t="s">
        <v>41</v>
      </c>
      <c r="C11" t="s">
        <v>60</v>
      </c>
      <c r="D11">
        <v>1.5</v>
      </c>
      <c r="E11">
        <v>0</v>
      </c>
      <c r="F11">
        <v>0</v>
      </c>
      <c r="G11">
        <v>0</v>
      </c>
      <c r="H11">
        <v>0</v>
      </c>
      <c r="I11">
        <v>0</v>
      </c>
      <c r="J11">
        <v>494</v>
      </c>
      <c r="K11">
        <v>0</v>
      </c>
      <c r="L11">
        <v>0</v>
      </c>
      <c r="M11">
        <v>0</v>
      </c>
      <c r="N11">
        <v>0</v>
      </c>
      <c r="O11">
        <v>5</v>
      </c>
      <c r="P11">
        <v>0</v>
      </c>
      <c r="Q11">
        <v>0</v>
      </c>
      <c r="R11">
        <v>0</v>
      </c>
      <c r="S11">
        <v>0</v>
      </c>
      <c r="T11" t="s">
        <v>43</v>
      </c>
      <c r="U11">
        <v>0</v>
      </c>
      <c r="V11">
        <v>11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77448</v>
      </c>
      <c r="AD11">
        <v>0</v>
      </c>
      <c r="AE11">
        <v>1</v>
      </c>
      <c r="AF11">
        <v>2</v>
      </c>
      <c r="AG11">
        <v>0</v>
      </c>
      <c r="AH11">
        <f>VLOOKUP(A11,[1]gw2!$A:$AH,34,0)</f>
        <v>0</v>
      </c>
      <c r="AI11">
        <v>0</v>
      </c>
      <c r="AJ11">
        <v>0</v>
      </c>
      <c r="AK11">
        <v>0</v>
      </c>
      <c r="AL11">
        <v>40</v>
      </c>
      <c r="AM11" t="b">
        <v>0</v>
      </c>
      <c r="AN11">
        <v>0</v>
      </c>
    </row>
    <row r="12" spans="1:40" x14ac:dyDescent="0.3">
      <c r="A12" t="s">
        <v>61</v>
      </c>
      <c r="B12" t="s">
        <v>41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84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 t="s">
        <v>46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2520</v>
      </c>
      <c r="AD12">
        <v>0</v>
      </c>
      <c r="AE12">
        <v>2</v>
      </c>
      <c r="AF12">
        <v>2</v>
      </c>
      <c r="AG12">
        <v>0</v>
      </c>
      <c r="AH12">
        <f>VLOOKUP(A12,[1]gw2!$A:$AH,34,0)</f>
        <v>0</v>
      </c>
      <c r="AI12">
        <v>0</v>
      </c>
      <c r="AJ12">
        <v>0</v>
      </c>
      <c r="AK12">
        <v>0</v>
      </c>
      <c r="AL12">
        <v>45</v>
      </c>
      <c r="AM12" t="b">
        <v>0</v>
      </c>
      <c r="AN12">
        <v>0</v>
      </c>
    </row>
    <row r="13" spans="1:40" x14ac:dyDescent="0.3">
      <c r="A13" t="s">
        <v>62</v>
      </c>
      <c r="B13" t="s">
        <v>41</v>
      </c>
      <c r="C13" t="s">
        <v>63</v>
      </c>
      <c r="D13">
        <v>2.8</v>
      </c>
      <c r="E13">
        <v>0</v>
      </c>
      <c r="F13">
        <v>0</v>
      </c>
      <c r="G13">
        <v>11</v>
      </c>
      <c r="H13">
        <v>0</v>
      </c>
      <c r="I13">
        <v>2.7</v>
      </c>
      <c r="J13">
        <v>443</v>
      </c>
      <c r="K13">
        <v>0</v>
      </c>
      <c r="L13">
        <v>0</v>
      </c>
      <c r="M13">
        <v>0</v>
      </c>
      <c r="N13">
        <v>0</v>
      </c>
      <c r="O13">
        <v>8</v>
      </c>
      <c r="P13">
        <v>1</v>
      </c>
      <c r="Q13">
        <v>0</v>
      </c>
      <c r="R13">
        <v>2.4</v>
      </c>
      <c r="S13">
        <v>8</v>
      </c>
      <c r="T13" t="s">
        <v>43</v>
      </c>
      <c r="U13">
        <v>90</v>
      </c>
      <c r="V13">
        <v>17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200747</v>
      </c>
      <c r="AD13">
        <v>0</v>
      </c>
      <c r="AE13">
        <v>1</v>
      </c>
      <c r="AF13">
        <v>4</v>
      </c>
      <c r="AG13">
        <v>13</v>
      </c>
      <c r="AH13">
        <f>VLOOKUP(A13,[1]gw2!$A:$AH,34,0)</f>
        <v>1</v>
      </c>
      <c r="AI13">
        <v>0</v>
      </c>
      <c r="AJ13">
        <v>0</v>
      </c>
      <c r="AK13">
        <v>0</v>
      </c>
      <c r="AL13">
        <v>50</v>
      </c>
      <c r="AM13" t="b">
        <v>1</v>
      </c>
      <c r="AN13">
        <v>0</v>
      </c>
    </row>
    <row r="14" spans="1:40" x14ac:dyDescent="0.3">
      <c r="A14" t="s">
        <v>64</v>
      </c>
      <c r="B14" t="s">
        <v>41</v>
      </c>
      <c r="C14" t="s">
        <v>65</v>
      </c>
      <c r="D14">
        <v>1.4</v>
      </c>
      <c r="E14">
        <v>0</v>
      </c>
      <c r="F14">
        <v>0</v>
      </c>
      <c r="G14">
        <v>9</v>
      </c>
      <c r="H14">
        <v>0</v>
      </c>
      <c r="I14">
        <v>14.1</v>
      </c>
      <c r="J14">
        <v>157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0</v>
      </c>
      <c r="R14">
        <v>2.2999999999999998</v>
      </c>
      <c r="S14">
        <v>8.4</v>
      </c>
      <c r="T14" t="s">
        <v>66</v>
      </c>
      <c r="U14">
        <v>90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11649</v>
      </c>
      <c r="AD14">
        <v>0</v>
      </c>
      <c r="AE14">
        <v>2</v>
      </c>
      <c r="AF14">
        <v>0</v>
      </c>
      <c r="AG14">
        <v>0</v>
      </c>
      <c r="AH14">
        <f>VLOOKUP(A14,[1]gw2!$A:$AH,34,0)</f>
        <v>2</v>
      </c>
      <c r="AI14">
        <v>0</v>
      </c>
      <c r="AJ14">
        <v>0</v>
      </c>
      <c r="AK14">
        <v>0</v>
      </c>
      <c r="AL14">
        <v>45</v>
      </c>
      <c r="AM14" t="b">
        <v>1</v>
      </c>
      <c r="AN14">
        <v>1</v>
      </c>
    </row>
    <row r="15" spans="1:40" x14ac:dyDescent="0.3">
      <c r="A15" t="s">
        <v>67</v>
      </c>
      <c r="B15" t="s">
        <v>41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555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 t="s">
        <v>69</v>
      </c>
      <c r="U15">
        <v>0</v>
      </c>
      <c r="V15">
        <v>13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13517</v>
      </c>
      <c r="AD15">
        <v>0</v>
      </c>
      <c r="AE15">
        <v>2</v>
      </c>
      <c r="AF15">
        <v>0</v>
      </c>
      <c r="AG15">
        <v>0</v>
      </c>
      <c r="AH15">
        <f>VLOOKUP(A15,[1]gw2!$A:$AH,34,0)</f>
        <v>0</v>
      </c>
      <c r="AI15">
        <v>0</v>
      </c>
      <c r="AJ15">
        <v>0</v>
      </c>
      <c r="AK15">
        <v>0</v>
      </c>
      <c r="AL15">
        <v>40</v>
      </c>
      <c r="AM15" t="b">
        <v>1</v>
      </c>
      <c r="AN15">
        <v>0</v>
      </c>
    </row>
    <row r="16" spans="1:40" x14ac:dyDescent="0.3">
      <c r="A16" t="s">
        <v>70</v>
      </c>
      <c r="B16" t="s">
        <v>41</v>
      </c>
      <c r="C16" t="s">
        <v>45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273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>
        <v>0</v>
      </c>
      <c r="S16">
        <v>0</v>
      </c>
      <c r="T16" t="s">
        <v>46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23323</v>
      </c>
      <c r="AD16">
        <v>0</v>
      </c>
      <c r="AE16">
        <v>2</v>
      </c>
      <c r="AF16">
        <v>2</v>
      </c>
      <c r="AG16">
        <v>0</v>
      </c>
      <c r="AH16">
        <f>VLOOKUP(A16,[1]gw2!$A:$AH,34,0)</f>
        <v>0</v>
      </c>
      <c r="AI16">
        <v>0</v>
      </c>
      <c r="AJ16">
        <v>0</v>
      </c>
      <c r="AK16">
        <v>0</v>
      </c>
      <c r="AL16">
        <v>40</v>
      </c>
      <c r="AM16" t="b">
        <v>1</v>
      </c>
      <c r="AN16">
        <v>0</v>
      </c>
    </row>
    <row r="17" spans="1:40" x14ac:dyDescent="0.3">
      <c r="A17" t="s">
        <v>71</v>
      </c>
      <c r="B17" t="s">
        <v>41</v>
      </c>
      <c r="C17" t="s">
        <v>42</v>
      </c>
      <c r="D17">
        <v>2.4</v>
      </c>
      <c r="E17">
        <v>0</v>
      </c>
      <c r="F17">
        <v>0</v>
      </c>
      <c r="G17">
        <v>0</v>
      </c>
      <c r="H17">
        <v>0</v>
      </c>
      <c r="I17">
        <v>0</v>
      </c>
      <c r="J17">
        <v>350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0</v>
      </c>
      <c r="T17" t="s">
        <v>43</v>
      </c>
      <c r="U17">
        <v>0</v>
      </c>
      <c r="V17">
        <v>16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8772</v>
      </c>
      <c r="AD17">
        <v>0</v>
      </c>
      <c r="AE17">
        <v>0</v>
      </c>
      <c r="AF17">
        <v>2</v>
      </c>
      <c r="AG17">
        <v>0</v>
      </c>
      <c r="AH17">
        <f>VLOOKUP(A17,[1]gw2!$A:$AH,34,0)</f>
        <v>0</v>
      </c>
      <c r="AI17">
        <v>0</v>
      </c>
      <c r="AJ17">
        <v>0</v>
      </c>
      <c r="AK17">
        <v>0</v>
      </c>
      <c r="AL17">
        <v>45</v>
      </c>
      <c r="AM17" t="b">
        <v>1</v>
      </c>
      <c r="AN17">
        <v>0</v>
      </c>
    </row>
    <row r="18" spans="1:40" x14ac:dyDescent="0.3">
      <c r="A18" t="s">
        <v>72</v>
      </c>
      <c r="B18" t="s">
        <v>41</v>
      </c>
      <c r="C18" t="s">
        <v>45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253</v>
      </c>
      <c r="K18">
        <v>0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0</v>
      </c>
      <c r="S18">
        <v>0</v>
      </c>
      <c r="T18" t="s">
        <v>46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799742</v>
      </c>
      <c r="AD18">
        <v>0</v>
      </c>
      <c r="AE18">
        <v>2</v>
      </c>
      <c r="AF18">
        <v>2</v>
      </c>
      <c r="AG18">
        <v>0</v>
      </c>
      <c r="AH18">
        <f>VLOOKUP(A18,[1]gw2!$A:$AH,34,0)</f>
        <v>0</v>
      </c>
      <c r="AI18">
        <v>0</v>
      </c>
      <c r="AJ18">
        <v>0</v>
      </c>
      <c r="AK18">
        <v>0</v>
      </c>
      <c r="AL18">
        <v>40</v>
      </c>
      <c r="AM18" t="b">
        <v>1</v>
      </c>
      <c r="AN18">
        <v>0</v>
      </c>
    </row>
    <row r="19" spans="1:40" x14ac:dyDescent="0.3">
      <c r="A19" t="s">
        <v>73</v>
      </c>
      <c r="B19" t="s">
        <v>41</v>
      </c>
      <c r="C19" t="s">
        <v>74</v>
      </c>
      <c r="D19">
        <v>2.8</v>
      </c>
      <c r="E19">
        <v>0</v>
      </c>
      <c r="F19">
        <v>0</v>
      </c>
      <c r="G19">
        <v>0</v>
      </c>
      <c r="H19">
        <v>0</v>
      </c>
      <c r="I19">
        <v>0</v>
      </c>
      <c r="J19">
        <v>141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 t="s">
        <v>75</v>
      </c>
      <c r="U19">
        <v>0</v>
      </c>
      <c r="V19">
        <v>8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55821</v>
      </c>
      <c r="AD19">
        <v>0</v>
      </c>
      <c r="AE19">
        <v>1</v>
      </c>
      <c r="AF19">
        <v>0</v>
      </c>
      <c r="AG19">
        <v>0</v>
      </c>
      <c r="AH19">
        <f>VLOOKUP(A19,[1]gw2!$A:$AH,34,0)</f>
        <v>0</v>
      </c>
      <c r="AI19">
        <v>0</v>
      </c>
      <c r="AJ19">
        <v>0</v>
      </c>
      <c r="AK19">
        <v>0</v>
      </c>
      <c r="AL19">
        <v>50</v>
      </c>
      <c r="AM19" t="b">
        <v>0</v>
      </c>
      <c r="AN19">
        <v>0</v>
      </c>
    </row>
    <row r="20" spans="1:40" x14ac:dyDescent="0.3">
      <c r="A20" t="s">
        <v>76</v>
      </c>
      <c r="B20" t="s">
        <v>41</v>
      </c>
      <c r="C20" t="s">
        <v>65</v>
      </c>
      <c r="D20">
        <v>1.4</v>
      </c>
      <c r="E20">
        <v>0</v>
      </c>
      <c r="F20">
        <v>0</v>
      </c>
      <c r="G20">
        <v>0</v>
      </c>
      <c r="H20">
        <v>0</v>
      </c>
      <c r="I20">
        <v>0</v>
      </c>
      <c r="J20">
        <v>530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 t="s">
        <v>66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5048</v>
      </c>
      <c r="AD20">
        <v>0</v>
      </c>
      <c r="AE20">
        <v>2</v>
      </c>
      <c r="AF20">
        <v>0</v>
      </c>
      <c r="AG20">
        <v>0</v>
      </c>
      <c r="AH20">
        <f>VLOOKUP(A20,[1]gw2!$A:$AH,34,0)</f>
        <v>1</v>
      </c>
      <c r="AI20">
        <v>0</v>
      </c>
      <c r="AJ20">
        <v>0</v>
      </c>
      <c r="AK20">
        <v>0</v>
      </c>
      <c r="AL20">
        <v>45</v>
      </c>
      <c r="AM20" t="b">
        <v>1</v>
      </c>
      <c r="AN20">
        <v>0</v>
      </c>
    </row>
    <row r="21" spans="1:40" x14ac:dyDescent="0.3">
      <c r="A21" t="s">
        <v>77</v>
      </c>
      <c r="B21" t="s">
        <v>41</v>
      </c>
      <c r="C21" t="s">
        <v>78</v>
      </c>
      <c r="D21">
        <v>1.4</v>
      </c>
      <c r="E21">
        <v>0</v>
      </c>
      <c r="F21">
        <v>0</v>
      </c>
      <c r="G21">
        <v>7</v>
      </c>
      <c r="H21">
        <v>0</v>
      </c>
      <c r="I21">
        <v>17</v>
      </c>
      <c r="J21">
        <v>420</v>
      </c>
      <c r="K21">
        <v>0</v>
      </c>
      <c r="L21">
        <v>0</v>
      </c>
      <c r="M21">
        <v>0</v>
      </c>
      <c r="N21">
        <v>0</v>
      </c>
      <c r="O21">
        <v>8</v>
      </c>
      <c r="P21">
        <v>4</v>
      </c>
      <c r="Q21">
        <v>0</v>
      </c>
      <c r="R21">
        <v>3.9</v>
      </c>
      <c r="S21">
        <v>16</v>
      </c>
      <c r="T21" t="s">
        <v>43</v>
      </c>
      <c r="U21">
        <v>90</v>
      </c>
      <c r="V21">
        <v>18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14247</v>
      </c>
      <c r="AD21">
        <v>0</v>
      </c>
      <c r="AE21">
        <v>1</v>
      </c>
      <c r="AF21">
        <v>4</v>
      </c>
      <c r="AG21">
        <v>6</v>
      </c>
      <c r="AH21">
        <f>VLOOKUP(A21,[1]gw2!$A:$AH,34,0)</f>
        <v>0</v>
      </c>
      <c r="AI21">
        <v>0</v>
      </c>
      <c r="AJ21">
        <v>0</v>
      </c>
      <c r="AK21">
        <v>0</v>
      </c>
      <c r="AL21">
        <v>45</v>
      </c>
      <c r="AM21" t="b">
        <v>0</v>
      </c>
      <c r="AN21">
        <v>0</v>
      </c>
    </row>
    <row r="22" spans="1:40" x14ac:dyDescent="0.3">
      <c r="A22" t="s">
        <v>79</v>
      </c>
      <c r="B22" t="s">
        <v>41</v>
      </c>
      <c r="C22" t="s">
        <v>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221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 t="s">
        <v>43</v>
      </c>
      <c r="U22">
        <v>0</v>
      </c>
      <c r="V22">
        <v>20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6072</v>
      </c>
      <c r="AD22">
        <v>0</v>
      </c>
      <c r="AE22">
        <v>1</v>
      </c>
      <c r="AF22">
        <v>2</v>
      </c>
      <c r="AG22">
        <v>0</v>
      </c>
      <c r="AH22">
        <f>VLOOKUP(A22,[1]gw2!$A:$AH,34,0)</f>
        <v>0</v>
      </c>
      <c r="AI22">
        <v>0</v>
      </c>
      <c r="AJ22">
        <v>0</v>
      </c>
      <c r="AK22">
        <v>0</v>
      </c>
      <c r="AL22">
        <v>45</v>
      </c>
      <c r="AM22" t="b">
        <v>1</v>
      </c>
      <c r="AN22">
        <v>0</v>
      </c>
    </row>
    <row r="23" spans="1:40" x14ac:dyDescent="0.3">
      <c r="A23" t="s">
        <v>81</v>
      </c>
      <c r="B23" t="s">
        <v>41</v>
      </c>
      <c r="C23" t="s">
        <v>51</v>
      </c>
      <c r="D23">
        <v>2.5</v>
      </c>
      <c r="E23">
        <v>0</v>
      </c>
      <c r="F23">
        <v>0</v>
      </c>
      <c r="G23">
        <v>0</v>
      </c>
      <c r="H23">
        <v>0</v>
      </c>
      <c r="I23">
        <v>0</v>
      </c>
      <c r="J23">
        <v>298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 t="s">
        <v>52</v>
      </c>
      <c r="U23">
        <v>0</v>
      </c>
      <c r="V23">
        <v>9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19927</v>
      </c>
      <c r="AD23">
        <v>0</v>
      </c>
      <c r="AE23">
        <v>2</v>
      </c>
      <c r="AF23">
        <v>2</v>
      </c>
      <c r="AG23">
        <v>0</v>
      </c>
      <c r="AH23">
        <f>VLOOKUP(A23,[1]gw2!$A:$AH,34,0)</f>
        <v>0</v>
      </c>
      <c r="AI23">
        <v>0</v>
      </c>
      <c r="AJ23">
        <v>0</v>
      </c>
      <c r="AK23">
        <v>0</v>
      </c>
      <c r="AL23">
        <v>40</v>
      </c>
      <c r="AM23" t="b">
        <v>0</v>
      </c>
      <c r="AN23">
        <v>0</v>
      </c>
    </row>
    <row r="24" spans="1:40" x14ac:dyDescent="0.3">
      <c r="A24" t="s">
        <v>82</v>
      </c>
      <c r="B24" t="s">
        <v>41</v>
      </c>
      <c r="C24" t="s">
        <v>54</v>
      </c>
      <c r="D24">
        <v>1.4</v>
      </c>
      <c r="E24">
        <v>0</v>
      </c>
      <c r="F24">
        <v>0</v>
      </c>
      <c r="G24">
        <v>0</v>
      </c>
      <c r="H24">
        <v>0</v>
      </c>
      <c r="I24">
        <v>0</v>
      </c>
      <c r="J24">
        <v>379</v>
      </c>
      <c r="K24">
        <v>0</v>
      </c>
      <c r="L24">
        <v>0</v>
      </c>
      <c r="M24">
        <v>0</v>
      </c>
      <c r="N24">
        <v>0</v>
      </c>
      <c r="O24">
        <v>7</v>
      </c>
      <c r="P24">
        <v>0</v>
      </c>
      <c r="Q24">
        <v>0</v>
      </c>
      <c r="R24">
        <v>0</v>
      </c>
      <c r="S24">
        <v>0</v>
      </c>
      <c r="T24" t="s">
        <v>43</v>
      </c>
      <c r="U24">
        <v>0</v>
      </c>
      <c r="V24">
        <v>15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14958</v>
      </c>
      <c r="AD24">
        <v>0</v>
      </c>
      <c r="AE24">
        <v>0</v>
      </c>
      <c r="AF24">
        <v>2</v>
      </c>
      <c r="AG24">
        <v>0</v>
      </c>
      <c r="AH24">
        <f>VLOOKUP(A24,[1]gw2!$A:$AH,34,0)</f>
        <v>1</v>
      </c>
      <c r="AI24">
        <v>0</v>
      </c>
      <c r="AJ24">
        <v>0</v>
      </c>
      <c r="AK24">
        <v>0</v>
      </c>
      <c r="AL24">
        <v>45</v>
      </c>
      <c r="AM24" t="b">
        <v>0</v>
      </c>
      <c r="AN24">
        <v>0</v>
      </c>
    </row>
    <row r="25" spans="1:40" x14ac:dyDescent="0.3">
      <c r="A25" t="s">
        <v>83</v>
      </c>
      <c r="B25" t="s">
        <v>41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250</v>
      </c>
      <c r="K25">
        <v>0</v>
      </c>
      <c r="L25">
        <v>0</v>
      </c>
      <c r="M25">
        <v>0</v>
      </c>
      <c r="N25">
        <v>0</v>
      </c>
      <c r="O25">
        <v>6</v>
      </c>
      <c r="P25">
        <v>0</v>
      </c>
      <c r="Q25">
        <v>0</v>
      </c>
      <c r="R25">
        <v>0</v>
      </c>
      <c r="S25">
        <v>0</v>
      </c>
      <c r="T25" t="s">
        <v>46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3217</v>
      </c>
      <c r="AD25">
        <v>0</v>
      </c>
      <c r="AE25">
        <v>2</v>
      </c>
      <c r="AF25">
        <v>2</v>
      </c>
      <c r="AG25">
        <v>0</v>
      </c>
      <c r="AH25">
        <f>VLOOKUP(A25,[1]gw2!$A:$AH,34,0)</f>
        <v>0</v>
      </c>
      <c r="AI25">
        <v>0</v>
      </c>
      <c r="AJ25">
        <v>0</v>
      </c>
      <c r="AK25">
        <v>0</v>
      </c>
      <c r="AL25">
        <v>40</v>
      </c>
      <c r="AM25" t="b">
        <v>1</v>
      </c>
      <c r="AN25">
        <v>0</v>
      </c>
    </row>
    <row r="26" spans="1:40" x14ac:dyDescent="0.3">
      <c r="A26" t="s">
        <v>84</v>
      </c>
      <c r="B26" t="s">
        <v>41</v>
      </c>
      <c r="C26" t="s">
        <v>85</v>
      </c>
      <c r="D26">
        <v>1.4</v>
      </c>
      <c r="E26">
        <v>0</v>
      </c>
      <c r="F26">
        <v>0</v>
      </c>
      <c r="G26">
        <v>0</v>
      </c>
      <c r="H26">
        <v>0</v>
      </c>
      <c r="I26">
        <v>0</v>
      </c>
      <c r="J26">
        <v>65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 t="s">
        <v>43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4613</v>
      </c>
      <c r="AD26">
        <v>0</v>
      </c>
      <c r="AE26">
        <v>0</v>
      </c>
      <c r="AF26">
        <v>2</v>
      </c>
      <c r="AG26">
        <v>0</v>
      </c>
      <c r="AH26">
        <f>VLOOKUP(A26,[1]gw2!$A:$AH,34,0)</f>
        <v>-1</v>
      </c>
      <c r="AI26">
        <v>0</v>
      </c>
      <c r="AJ26">
        <v>0</v>
      </c>
      <c r="AK26">
        <v>0</v>
      </c>
      <c r="AL26">
        <v>45</v>
      </c>
      <c r="AM26" t="b">
        <v>1</v>
      </c>
      <c r="AN26">
        <v>0</v>
      </c>
    </row>
    <row r="27" spans="1:40" x14ac:dyDescent="0.3">
      <c r="A27" t="s">
        <v>86</v>
      </c>
      <c r="B27" t="s">
        <v>41</v>
      </c>
      <c r="C27" t="s">
        <v>87</v>
      </c>
      <c r="D27">
        <v>1.4</v>
      </c>
      <c r="E27">
        <v>0</v>
      </c>
      <c r="F27">
        <v>0</v>
      </c>
      <c r="G27">
        <v>9</v>
      </c>
      <c r="H27">
        <v>0</v>
      </c>
      <c r="I27">
        <v>0.5</v>
      </c>
      <c r="J27">
        <v>192</v>
      </c>
      <c r="K27">
        <v>0</v>
      </c>
      <c r="L27">
        <v>0</v>
      </c>
      <c r="M27">
        <v>0</v>
      </c>
      <c r="N27">
        <v>0</v>
      </c>
      <c r="O27">
        <v>3</v>
      </c>
      <c r="P27">
        <v>1</v>
      </c>
      <c r="Q27">
        <v>0</v>
      </c>
      <c r="R27">
        <v>4.8</v>
      </c>
      <c r="S27">
        <v>27</v>
      </c>
      <c r="T27" t="s">
        <v>75</v>
      </c>
      <c r="U27">
        <v>72</v>
      </c>
      <c r="V27">
        <v>6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10243</v>
      </c>
      <c r="AD27">
        <v>0</v>
      </c>
      <c r="AE27">
        <v>1</v>
      </c>
      <c r="AF27">
        <v>0</v>
      </c>
      <c r="AG27">
        <v>20</v>
      </c>
      <c r="AH27">
        <f>VLOOKUP(A27,[1]gw2!$A:$AH,34,0)</f>
        <v>1</v>
      </c>
      <c r="AI27">
        <v>0</v>
      </c>
      <c r="AJ27">
        <v>0</v>
      </c>
      <c r="AK27">
        <v>0</v>
      </c>
      <c r="AL27">
        <v>45</v>
      </c>
      <c r="AM27" t="b">
        <v>1</v>
      </c>
      <c r="AN27">
        <v>1</v>
      </c>
    </row>
    <row r="28" spans="1:40" x14ac:dyDescent="0.3">
      <c r="A28" t="s">
        <v>88</v>
      </c>
      <c r="B28" t="s">
        <v>41</v>
      </c>
      <c r="C28" t="s">
        <v>78</v>
      </c>
      <c r="D28">
        <v>1.4</v>
      </c>
      <c r="E28">
        <v>0</v>
      </c>
      <c r="F28">
        <v>0</v>
      </c>
      <c r="G28">
        <v>0</v>
      </c>
      <c r="H28">
        <v>0</v>
      </c>
      <c r="I28">
        <v>0</v>
      </c>
      <c r="J28">
        <v>423</v>
      </c>
      <c r="K28">
        <v>0</v>
      </c>
      <c r="L28">
        <v>0</v>
      </c>
      <c r="M28">
        <v>0</v>
      </c>
      <c r="N28">
        <v>0</v>
      </c>
      <c r="O28">
        <v>8</v>
      </c>
      <c r="P28">
        <v>0</v>
      </c>
      <c r="Q28">
        <v>0</v>
      </c>
      <c r="R28">
        <v>0</v>
      </c>
      <c r="S28">
        <v>0</v>
      </c>
      <c r="T28" t="s">
        <v>43</v>
      </c>
      <c r="U28">
        <v>0</v>
      </c>
      <c r="V28">
        <v>18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5917</v>
      </c>
      <c r="AD28">
        <v>0</v>
      </c>
      <c r="AE28">
        <v>1</v>
      </c>
      <c r="AF28">
        <v>4</v>
      </c>
      <c r="AG28">
        <v>0</v>
      </c>
      <c r="AH28">
        <f>VLOOKUP(A28,[1]gw2!$A:$AH,34,0)</f>
        <v>1</v>
      </c>
      <c r="AI28">
        <v>0</v>
      </c>
      <c r="AJ28">
        <v>0</v>
      </c>
      <c r="AK28">
        <v>0</v>
      </c>
      <c r="AL28">
        <v>45</v>
      </c>
      <c r="AM28" t="b">
        <v>0</v>
      </c>
      <c r="AN28">
        <v>0</v>
      </c>
    </row>
    <row r="29" spans="1:40" x14ac:dyDescent="0.3">
      <c r="A29" t="s">
        <v>89</v>
      </c>
      <c r="B29" t="s">
        <v>41</v>
      </c>
      <c r="C29" t="s">
        <v>51</v>
      </c>
      <c r="D29">
        <v>2.5</v>
      </c>
      <c r="E29">
        <v>0</v>
      </c>
      <c r="F29">
        <v>0</v>
      </c>
      <c r="G29">
        <v>0</v>
      </c>
      <c r="H29">
        <v>0</v>
      </c>
      <c r="I29">
        <v>0</v>
      </c>
      <c r="J29">
        <v>500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 t="s">
        <v>52</v>
      </c>
      <c r="U29">
        <v>0</v>
      </c>
      <c r="V29">
        <v>9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19524</v>
      </c>
      <c r="AD29">
        <v>0</v>
      </c>
      <c r="AE29">
        <v>2</v>
      </c>
      <c r="AF29">
        <v>2</v>
      </c>
      <c r="AG29">
        <v>0</v>
      </c>
      <c r="AH29">
        <f>VLOOKUP(A29,[1]gw2!$A:$AH,34,0)</f>
        <v>0</v>
      </c>
      <c r="AI29">
        <v>0</v>
      </c>
      <c r="AJ29">
        <v>0</v>
      </c>
      <c r="AK29">
        <v>0</v>
      </c>
      <c r="AL29">
        <v>40</v>
      </c>
      <c r="AM29" t="b">
        <v>0</v>
      </c>
      <c r="AN29">
        <v>0</v>
      </c>
    </row>
    <row r="30" spans="1:40" x14ac:dyDescent="0.3">
      <c r="A30" t="s">
        <v>90</v>
      </c>
      <c r="B30" t="s">
        <v>41</v>
      </c>
      <c r="C30" t="s">
        <v>91</v>
      </c>
      <c r="D30">
        <v>2.8</v>
      </c>
      <c r="E30">
        <v>0</v>
      </c>
      <c r="F30">
        <v>0</v>
      </c>
      <c r="G30">
        <v>8</v>
      </c>
      <c r="H30">
        <v>0</v>
      </c>
      <c r="I30">
        <v>1.5</v>
      </c>
      <c r="J30">
        <v>50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1.4</v>
      </c>
      <c r="S30">
        <v>9.1999999999999993</v>
      </c>
      <c r="T30" t="s">
        <v>43</v>
      </c>
      <c r="U30">
        <v>90</v>
      </c>
      <c r="V30">
        <v>3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92038</v>
      </c>
      <c r="AD30">
        <v>0</v>
      </c>
      <c r="AE30">
        <v>0</v>
      </c>
      <c r="AF30">
        <v>2</v>
      </c>
      <c r="AG30">
        <v>3</v>
      </c>
      <c r="AH30">
        <f>VLOOKUP(A30,[1]gw2!$A:$AH,34,0)</f>
        <v>2</v>
      </c>
      <c r="AI30">
        <v>0</v>
      </c>
      <c r="AJ30">
        <v>0</v>
      </c>
      <c r="AK30">
        <v>0</v>
      </c>
      <c r="AL30">
        <v>50</v>
      </c>
      <c r="AM30" t="b">
        <v>0</v>
      </c>
      <c r="AN30">
        <v>0</v>
      </c>
    </row>
    <row r="31" spans="1:40" x14ac:dyDescent="0.3">
      <c r="A31" t="s">
        <v>92</v>
      </c>
      <c r="B31" t="s">
        <v>41</v>
      </c>
      <c r="C31" t="s">
        <v>48</v>
      </c>
      <c r="D31">
        <v>1.9</v>
      </c>
      <c r="E31">
        <v>0</v>
      </c>
      <c r="F31">
        <v>0</v>
      </c>
      <c r="G31">
        <v>9</v>
      </c>
      <c r="H31">
        <v>0</v>
      </c>
      <c r="I31">
        <v>1.4</v>
      </c>
      <c r="J31">
        <v>526</v>
      </c>
      <c r="K31">
        <v>0</v>
      </c>
      <c r="L31">
        <v>0</v>
      </c>
      <c r="M31">
        <v>0</v>
      </c>
      <c r="N31">
        <v>0</v>
      </c>
      <c r="O31">
        <v>6</v>
      </c>
      <c r="P31">
        <v>2</v>
      </c>
      <c r="Q31">
        <v>0</v>
      </c>
      <c r="R31">
        <v>0.9</v>
      </c>
      <c r="S31">
        <v>7.8</v>
      </c>
      <c r="T31" t="s">
        <v>46</v>
      </c>
      <c r="U31">
        <v>58</v>
      </c>
      <c r="V31">
        <v>10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26294</v>
      </c>
      <c r="AD31">
        <v>0</v>
      </c>
      <c r="AE31">
        <v>2</v>
      </c>
      <c r="AF31">
        <v>2</v>
      </c>
      <c r="AG31">
        <v>0</v>
      </c>
      <c r="AH31">
        <f>VLOOKUP(A31,[1]gw2!$A:$AH,34,0)</f>
        <v>14</v>
      </c>
      <c r="AI31">
        <v>0</v>
      </c>
      <c r="AJ31">
        <v>0</v>
      </c>
      <c r="AK31">
        <v>0</v>
      </c>
      <c r="AL31">
        <v>45</v>
      </c>
      <c r="AM31" t="b">
        <v>0</v>
      </c>
      <c r="AN31">
        <v>0</v>
      </c>
    </row>
    <row r="32" spans="1:40" x14ac:dyDescent="0.3">
      <c r="A32" t="s">
        <v>93</v>
      </c>
      <c r="B32" t="s">
        <v>41</v>
      </c>
      <c r="C32" t="s">
        <v>94</v>
      </c>
      <c r="D32">
        <v>4.7</v>
      </c>
      <c r="E32">
        <v>0</v>
      </c>
      <c r="F32">
        <v>2</v>
      </c>
      <c r="G32">
        <v>27</v>
      </c>
      <c r="H32">
        <v>1</v>
      </c>
      <c r="I32">
        <v>18.899999999999999</v>
      </c>
      <c r="J32">
        <v>306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3.9</v>
      </c>
      <c r="S32">
        <v>15.4</v>
      </c>
      <c r="T32" t="s">
        <v>69</v>
      </c>
      <c r="U32">
        <v>90</v>
      </c>
      <c r="V32">
        <v>19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3569038</v>
      </c>
      <c r="AD32">
        <v>0</v>
      </c>
      <c r="AE32">
        <v>2</v>
      </c>
      <c r="AF32">
        <v>0</v>
      </c>
      <c r="AG32">
        <v>5</v>
      </c>
      <c r="AH32">
        <f>VLOOKUP(A32,[1]gw2!$A:$AH,34,0)</f>
        <v>11</v>
      </c>
      <c r="AI32">
        <v>0</v>
      </c>
      <c r="AJ32">
        <v>0</v>
      </c>
      <c r="AK32">
        <v>0</v>
      </c>
      <c r="AL32">
        <v>70</v>
      </c>
      <c r="AM32" t="b">
        <v>0</v>
      </c>
      <c r="AN32">
        <v>1</v>
      </c>
    </row>
    <row r="33" spans="1:40" x14ac:dyDescent="0.3">
      <c r="A33" t="s">
        <v>95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352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v>0</v>
      </c>
      <c r="T33" t="s">
        <v>43</v>
      </c>
      <c r="U33">
        <v>0</v>
      </c>
      <c r="V33">
        <v>16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456</v>
      </c>
      <c r="AD33">
        <v>0</v>
      </c>
      <c r="AE33">
        <v>0</v>
      </c>
      <c r="AF33">
        <v>2</v>
      </c>
      <c r="AG33">
        <v>0</v>
      </c>
      <c r="AH33">
        <f>VLOOKUP(A33,[1]gw2!$A:$AH,34,0)</f>
        <v>0</v>
      </c>
      <c r="AI33">
        <v>0</v>
      </c>
      <c r="AJ33">
        <v>0</v>
      </c>
      <c r="AK33">
        <v>0</v>
      </c>
      <c r="AL33">
        <v>45</v>
      </c>
      <c r="AM33" t="b">
        <v>1</v>
      </c>
      <c r="AN33">
        <v>0</v>
      </c>
    </row>
    <row r="34" spans="1:40" x14ac:dyDescent="0.3">
      <c r="A34" t="s">
        <v>96</v>
      </c>
      <c r="B34" t="s">
        <v>41</v>
      </c>
      <c r="C34" t="s">
        <v>85</v>
      </c>
      <c r="D34">
        <v>1.4</v>
      </c>
      <c r="E34">
        <v>0</v>
      </c>
      <c r="F34">
        <v>0</v>
      </c>
      <c r="G34">
        <v>25</v>
      </c>
      <c r="H34">
        <v>1</v>
      </c>
      <c r="I34">
        <v>10.7</v>
      </c>
      <c r="J34">
        <v>76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3.4</v>
      </c>
      <c r="S34">
        <v>21.6</v>
      </c>
      <c r="T34" t="s">
        <v>43</v>
      </c>
      <c r="U34">
        <v>90</v>
      </c>
      <c r="V34">
        <v>2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9212</v>
      </c>
      <c r="AD34">
        <v>0</v>
      </c>
      <c r="AE34">
        <v>0</v>
      </c>
      <c r="AF34">
        <v>2</v>
      </c>
      <c r="AG34">
        <v>2</v>
      </c>
      <c r="AH34">
        <f>VLOOKUP(A34,[1]gw2!$A:$AH,34,0)</f>
        <v>0</v>
      </c>
      <c r="AI34">
        <v>0</v>
      </c>
      <c r="AJ34">
        <v>0</v>
      </c>
      <c r="AK34">
        <v>0</v>
      </c>
      <c r="AL34">
        <v>45</v>
      </c>
      <c r="AM34" t="b">
        <v>1</v>
      </c>
      <c r="AN34">
        <v>0</v>
      </c>
    </row>
    <row r="35" spans="1:40" x14ac:dyDescent="0.3">
      <c r="A35" t="s">
        <v>97</v>
      </c>
      <c r="B35" t="s">
        <v>41</v>
      </c>
      <c r="C35" t="s">
        <v>98</v>
      </c>
      <c r="D35">
        <v>2.4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t="s">
        <v>66</v>
      </c>
      <c r="U35">
        <v>0</v>
      </c>
      <c r="V35">
        <v>7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14331</v>
      </c>
      <c r="AD35">
        <v>0</v>
      </c>
      <c r="AE35">
        <v>2</v>
      </c>
      <c r="AF35">
        <v>0</v>
      </c>
      <c r="AG35">
        <v>0</v>
      </c>
      <c r="AH35">
        <f>VLOOKUP(A35,[1]gw2!$A:$AH,34,0)</f>
        <v>0</v>
      </c>
      <c r="AI35">
        <v>0</v>
      </c>
      <c r="AJ35">
        <v>0</v>
      </c>
      <c r="AK35">
        <v>0</v>
      </c>
      <c r="AL35">
        <v>45</v>
      </c>
      <c r="AM35" t="b">
        <v>0</v>
      </c>
      <c r="AN35">
        <v>0</v>
      </c>
    </row>
    <row r="36" spans="1:40" x14ac:dyDescent="0.3">
      <c r="A36" t="s">
        <v>99</v>
      </c>
      <c r="B36" t="s">
        <v>41</v>
      </c>
      <c r="C36" t="s">
        <v>48</v>
      </c>
      <c r="D36">
        <v>1.9</v>
      </c>
      <c r="E36">
        <v>0</v>
      </c>
      <c r="F36">
        <v>0</v>
      </c>
      <c r="G36">
        <v>17</v>
      </c>
      <c r="H36">
        <v>0</v>
      </c>
      <c r="I36">
        <v>0.5</v>
      </c>
      <c r="J36">
        <v>78</v>
      </c>
      <c r="K36">
        <v>0</v>
      </c>
      <c r="L36">
        <v>0</v>
      </c>
      <c r="M36">
        <v>0</v>
      </c>
      <c r="N36">
        <v>0</v>
      </c>
      <c r="O36">
        <v>6</v>
      </c>
      <c r="P36">
        <v>2</v>
      </c>
      <c r="Q36">
        <v>0</v>
      </c>
      <c r="R36">
        <v>1.9</v>
      </c>
      <c r="S36">
        <v>18.2</v>
      </c>
      <c r="T36" t="s">
        <v>46</v>
      </c>
      <c r="U36">
        <v>90</v>
      </c>
      <c r="V36">
        <v>10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186616</v>
      </c>
      <c r="AD36">
        <v>0</v>
      </c>
      <c r="AE36">
        <v>2</v>
      </c>
      <c r="AF36">
        <v>2</v>
      </c>
      <c r="AG36">
        <v>0</v>
      </c>
      <c r="AH36">
        <f>VLOOKUP(A36,[1]gw2!$A:$AH,34,0)</f>
        <v>6</v>
      </c>
      <c r="AI36">
        <v>0</v>
      </c>
      <c r="AJ36">
        <v>0</v>
      </c>
      <c r="AK36">
        <v>0</v>
      </c>
      <c r="AL36">
        <v>45</v>
      </c>
      <c r="AM36" t="b">
        <v>0</v>
      </c>
      <c r="AN36">
        <v>0</v>
      </c>
    </row>
    <row r="37" spans="1:40" x14ac:dyDescent="0.3">
      <c r="A37" t="s">
        <v>100</v>
      </c>
      <c r="B37" t="s">
        <v>41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59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 t="s">
        <v>43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3897</v>
      </c>
      <c r="AD37">
        <v>0</v>
      </c>
      <c r="AE37">
        <v>0</v>
      </c>
      <c r="AF37">
        <v>2</v>
      </c>
      <c r="AG37">
        <v>0</v>
      </c>
      <c r="AH37">
        <f>VLOOKUP(A37,[1]gw2!$A:$AH,34,0)</f>
        <v>0</v>
      </c>
      <c r="AI37">
        <v>0</v>
      </c>
      <c r="AJ37">
        <v>0</v>
      </c>
      <c r="AK37">
        <v>0</v>
      </c>
      <c r="AL37">
        <v>45</v>
      </c>
      <c r="AM37" t="b">
        <v>1</v>
      </c>
      <c r="AN37">
        <v>0</v>
      </c>
    </row>
    <row r="38" spans="1:40" x14ac:dyDescent="0.3">
      <c r="A38" t="s">
        <v>101</v>
      </c>
      <c r="B38" t="s">
        <v>41</v>
      </c>
      <c r="C38" t="s">
        <v>68</v>
      </c>
      <c r="D38">
        <v>0.9</v>
      </c>
      <c r="E38">
        <v>0</v>
      </c>
      <c r="F38">
        <v>0</v>
      </c>
      <c r="G38">
        <v>8</v>
      </c>
      <c r="H38">
        <v>0</v>
      </c>
      <c r="I38">
        <v>0.2</v>
      </c>
      <c r="J38">
        <v>461</v>
      </c>
      <c r="K38">
        <v>0</v>
      </c>
      <c r="L38">
        <v>0</v>
      </c>
      <c r="M38">
        <v>0</v>
      </c>
      <c r="N38">
        <v>0</v>
      </c>
      <c r="O38">
        <v>10</v>
      </c>
      <c r="P38">
        <v>2</v>
      </c>
      <c r="Q38">
        <v>0</v>
      </c>
      <c r="R38">
        <v>1.5</v>
      </c>
      <c r="S38">
        <v>13</v>
      </c>
      <c r="T38" t="s">
        <v>69</v>
      </c>
      <c r="U38">
        <v>90</v>
      </c>
      <c r="V38">
        <v>13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110499</v>
      </c>
      <c r="AD38">
        <v>0</v>
      </c>
      <c r="AE38">
        <v>2</v>
      </c>
      <c r="AF38">
        <v>0</v>
      </c>
      <c r="AG38">
        <v>2</v>
      </c>
      <c r="AH38">
        <f>VLOOKUP(A38,[1]gw2!$A:$AH,34,0)</f>
        <v>2</v>
      </c>
      <c r="AI38">
        <v>0</v>
      </c>
      <c r="AJ38">
        <v>0</v>
      </c>
      <c r="AK38">
        <v>0</v>
      </c>
      <c r="AL38">
        <v>45</v>
      </c>
      <c r="AM38" t="b">
        <v>1</v>
      </c>
      <c r="AN38">
        <v>0</v>
      </c>
    </row>
    <row r="39" spans="1:40" x14ac:dyDescent="0.3">
      <c r="A39" t="s">
        <v>102</v>
      </c>
      <c r="B39" t="s">
        <v>41</v>
      </c>
      <c r="C39" t="s">
        <v>94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320</v>
      </c>
      <c r="K39">
        <v>0</v>
      </c>
      <c r="L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0</v>
      </c>
      <c r="S39">
        <v>0</v>
      </c>
      <c r="T39" t="s">
        <v>69</v>
      </c>
      <c r="U39">
        <v>0</v>
      </c>
      <c r="V39">
        <v>19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9893</v>
      </c>
      <c r="AD39">
        <v>0</v>
      </c>
      <c r="AE39">
        <v>2</v>
      </c>
      <c r="AF39">
        <v>0</v>
      </c>
      <c r="AG39">
        <v>0</v>
      </c>
      <c r="AH39">
        <f>VLOOKUP(A39,[1]gw2!$A:$AH,34,0)</f>
        <v>0</v>
      </c>
      <c r="AI39">
        <v>0</v>
      </c>
      <c r="AJ39">
        <v>0</v>
      </c>
      <c r="AK39">
        <v>0</v>
      </c>
      <c r="AL39">
        <v>40</v>
      </c>
      <c r="AM39" t="b">
        <v>0</v>
      </c>
      <c r="AN39">
        <v>0</v>
      </c>
    </row>
    <row r="40" spans="1:40" x14ac:dyDescent="0.3">
      <c r="A40" t="s">
        <v>103</v>
      </c>
      <c r="B40" t="s">
        <v>41</v>
      </c>
      <c r="C40" t="s">
        <v>104</v>
      </c>
      <c r="D40">
        <v>1.4</v>
      </c>
      <c r="E40">
        <v>0</v>
      </c>
      <c r="F40">
        <v>0</v>
      </c>
      <c r="G40">
        <v>3</v>
      </c>
      <c r="H40">
        <v>0</v>
      </c>
      <c r="I40">
        <v>0.1</v>
      </c>
      <c r="J40">
        <v>559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0.2</v>
      </c>
      <c r="T40" t="s">
        <v>46</v>
      </c>
      <c r="U40">
        <v>1</v>
      </c>
      <c r="V40">
        <v>14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2027</v>
      </c>
      <c r="AD40">
        <v>0</v>
      </c>
      <c r="AE40">
        <v>2</v>
      </c>
      <c r="AF40">
        <v>1</v>
      </c>
      <c r="AG40">
        <v>0</v>
      </c>
      <c r="AH40">
        <f>VLOOKUP(A40,[1]gw2!$A:$AH,34,0)</f>
        <v>0</v>
      </c>
      <c r="AI40">
        <v>0</v>
      </c>
      <c r="AJ40">
        <v>0</v>
      </c>
      <c r="AK40">
        <v>0</v>
      </c>
      <c r="AL40">
        <v>45</v>
      </c>
      <c r="AM40" t="b">
        <v>0</v>
      </c>
      <c r="AN40">
        <v>0</v>
      </c>
    </row>
    <row r="41" spans="1:40" x14ac:dyDescent="0.3">
      <c r="A41" t="s">
        <v>105</v>
      </c>
      <c r="B41" t="s">
        <v>41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256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 t="s">
        <v>46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7966</v>
      </c>
      <c r="AD41">
        <v>0</v>
      </c>
      <c r="AE41">
        <v>2</v>
      </c>
      <c r="AF41">
        <v>2</v>
      </c>
      <c r="AG41">
        <v>0</v>
      </c>
      <c r="AH41">
        <f>VLOOKUP(A41,[1]gw2!$A:$AH,34,0)</f>
        <v>0</v>
      </c>
      <c r="AI41">
        <v>0</v>
      </c>
      <c r="AJ41">
        <v>0</v>
      </c>
      <c r="AK41">
        <v>0</v>
      </c>
      <c r="AL41">
        <v>45</v>
      </c>
      <c r="AM41" t="b">
        <v>1</v>
      </c>
      <c r="AN41">
        <v>0</v>
      </c>
    </row>
    <row r="42" spans="1:40" x14ac:dyDescent="0.3">
      <c r="A42" t="s">
        <v>106</v>
      </c>
      <c r="B42" t="s">
        <v>41</v>
      </c>
      <c r="C42" t="s">
        <v>91</v>
      </c>
      <c r="D42">
        <v>2.8</v>
      </c>
      <c r="E42">
        <v>0</v>
      </c>
      <c r="F42">
        <v>0</v>
      </c>
      <c r="G42">
        <v>15</v>
      </c>
      <c r="H42">
        <v>0</v>
      </c>
      <c r="I42">
        <v>11</v>
      </c>
      <c r="J42">
        <v>43</v>
      </c>
      <c r="K42">
        <v>0</v>
      </c>
      <c r="L42">
        <v>0</v>
      </c>
      <c r="M42">
        <v>0</v>
      </c>
      <c r="N42">
        <v>0</v>
      </c>
      <c r="O42">
        <v>2</v>
      </c>
      <c r="P42">
        <v>2</v>
      </c>
      <c r="Q42">
        <v>0</v>
      </c>
      <c r="R42">
        <v>3.4</v>
      </c>
      <c r="S42">
        <v>13.2</v>
      </c>
      <c r="T42" t="s">
        <v>43</v>
      </c>
      <c r="U42">
        <v>90</v>
      </c>
      <c r="V42">
        <v>3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1603398</v>
      </c>
      <c r="AD42">
        <v>0</v>
      </c>
      <c r="AE42">
        <v>0</v>
      </c>
      <c r="AF42">
        <v>2</v>
      </c>
      <c r="AG42">
        <v>10</v>
      </c>
      <c r="AH42">
        <f>VLOOKUP(A42,[1]gw2!$A:$AH,34,0)</f>
        <v>2</v>
      </c>
      <c r="AI42">
        <v>0</v>
      </c>
      <c r="AJ42">
        <v>0</v>
      </c>
      <c r="AK42">
        <v>0</v>
      </c>
      <c r="AL42">
        <v>50</v>
      </c>
      <c r="AM42" t="b">
        <v>0</v>
      </c>
      <c r="AN42">
        <v>0</v>
      </c>
    </row>
    <row r="43" spans="1:40" x14ac:dyDescent="0.3">
      <c r="A43" t="s">
        <v>107</v>
      </c>
      <c r="B43" t="s">
        <v>41</v>
      </c>
      <c r="C43" t="s">
        <v>42</v>
      </c>
      <c r="D43">
        <v>2.4</v>
      </c>
      <c r="E43">
        <v>0</v>
      </c>
      <c r="F43">
        <v>0</v>
      </c>
      <c r="G43">
        <v>0</v>
      </c>
      <c r="H43">
        <v>0</v>
      </c>
      <c r="I43">
        <v>0</v>
      </c>
      <c r="J43">
        <v>363</v>
      </c>
      <c r="K43">
        <v>0</v>
      </c>
      <c r="L43">
        <v>0</v>
      </c>
      <c r="M43">
        <v>0</v>
      </c>
      <c r="N43">
        <v>0</v>
      </c>
      <c r="O43">
        <v>7</v>
      </c>
      <c r="P43">
        <v>0</v>
      </c>
      <c r="Q43">
        <v>0</v>
      </c>
      <c r="R43">
        <v>0</v>
      </c>
      <c r="S43">
        <v>0</v>
      </c>
      <c r="T43" t="s">
        <v>43</v>
      </c>
      <c r="U43">
        <v>0</v>
      </c>
      <c r="V43">
        <v>16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6578</v>
      </c>
      <c r="AD43">
        <v>0</v>
      </c>
      <c r="AE43">
        <v>0</v>
      </c>
      <c r="AF43">
        <v>2</v>
      </c>
      <c r="AG43">
        <v>0</v>
      </c>
      <c r="AH43">
        <f>VLOOKUP(A43,[1]gw2!$A:$AH,34,0)</f>
        <v>0</v>
      </c>
      <c r="AI43">
        <v>0</v>
      </c>
      <c r="AJ43">
        <v>0</v>
      </c>
      <c r="AK43">
        <v>0</v>
      </c>
      <c r="AL43">
        <v>45</v>
      </c>
      <c r="AM43" t="b">
        <v>1</v>
      </c>
      <c r="AN43">
        <v>0</v>
      </c>
    </row>
    <row r="44" spans="1:40" x14ac:dyDescent="0.3">
      <c r="A44" t="s">
        <v>108</v>
      </c>
      <c r="B44" t="s">
        <v>41</v>
      </c>
      <c r="C44" t="s">
        <v>109</v>
      </c>
      <c r="D44">
        <v>2.8</v>
      </c>
      <c r="E44">
        <v>0</v>
      </c>
      <c r="F44">
        <v>0</v>
      </c>
      <c r="G44">
        <v>0</v>
      </c>
      <c r="H44">
        <v>0</v>
      </c>
      <c r="I44">
        <v>0</v>
      </c>
      <c r="J44">
        <v>329</v>
      </c>
      <c r="K44">
        <v>0</v>
      </c>
      <c r="L44">
        <v>0</v>
      </c>
      <c r="M44">
        <v>0</v>
      </c>
      <c r="N44">
        <v>0</v>
      </c>
      <c r="O44">
        <v>9</v>
      </c>
      <c r="P44">
        <v>0</v>
      </c>
      <c r="Q44">
        <v>0</v>
      </c>
      <c r="R44">
        <v>0</v>
      </c>
      <c r="S44">
        <v>0</v>
      </c>
      <c r="T44" t="s">
        <v>46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160718</v>
      </c>
      <c r="AD44">
        <v>0</v>
      </c>
      <c r="AE44">
        <v>2</v>
      </c>
      <c r="AF44">
        <v>1</v>
      </c>
      <c r="AG44">
        <v>0</v>
      </c>
      <c r="AH44">
        <f>VLOOKUP(A44,[1]gw2!$A:$AH,34,0)</f>
        <v>1</v>
      </c>
      <c r="AI44">
        <v>0</v>
      </c>
      <c r="AJ44">
        <v>0</v>
      </c>
      <c r="AK44">
        <v>0</v>
      </c>
      <c r="AL44">
        <v>50</v>
      </c>
      <c r="AM44" t="b">
        <v>1</v>
      </c>
      <c r="AN44">
        <v>0</v>
      </c>
    </row>
    <row r="45" spans="1:40" x14ac:dyDescent="0.3">
      <c r="A45" t="s">
        <v>110</v>
      </c>
      <c r="B45" t="s">
        <v>41</v>
      </c>
      <c r="C45" t="s">
        <v>80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547</v>
      </c>
      <c r="K45">
        <v>0</v>
      </c>
      <c r="L45">
        <v>0</v>
      </c>
      <c r="M45">
        <v>0</v>
      </c>
      <c r="N45">
        <v>0</v>
      </c>
      <c r="O45">
        <v>5</v>
      </c>
      <c r="P45">
        <v>0</v>
      </c>
      <c r="Q45">
        <v>0</v>
      </c>
      <c r="R45">
        <v>0</v>
      </c>
      <c r="S45">
        <v>0</v>
      </c>
      <c r="T45" t="s">
        <v>43</v>
      </c>
      <c r="U45">
        <v>0</v>
      </c>
      <c r="V45">
        <v>20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6079</v>
      </c>
      <c r="AD45">
        <v>0</v>
      </c>
      <c r="AE45">
        <v>1</v>
      </c>
      <c r="AF45">
        <v>2</v>
      </c>
      <c r="AG45">
        <v>0</v>
      </c>
      <c r="AH45">
        <f>VLOOKUP(A45,[1]gw2!$A:$AH,34,0)</f>
        <v>0</v>
      </c>
      <c r="AI45">
        <v>0</v>
      </c>
      <c r="AJ45">
        <v>0</v>
      </c>
      <c r="AK45">
        <v>0</v>
      </c>
      <c r="AL45">
        <v>40</v>
      </c>
      <c r="AM45" t="b">
        <v>1</v>
      </c>
      <c r="AN45">
        <v>0</v>
      </c>
    </row>
    <row r="46" spans="1:40" x14ac:dyDescent="0.3">
      <c r="A46" t="s">
        <v>111</v>
      </c>
      <c r="B46" t="s">
        <v>41</v>
      </c>
      <c r="C46" t="s">
        <v>87</v>
      </c>
      <c r="D46">
        <v>1.4</v>
      </c>
      <c r="E46">
        <v>0</v>
      </c>
      <c r="F46">
        <v>0</v>
      </c>
      <c r="G46">
        <v>4</v>
      </c>
      <c r="H46">
        <v>0</v>
      </c>
      <c r="I46">
        <v>15.7</v>
      </c>
      <c r="J46">
        <v>194</v>
      </c>
      <c r="K46">
        <v>0</v>
      </c>
      <c r="L46">
        <v>0</v>
      </c>
      <c r="M46">
        <v>0</v>
      </c>
      <c r="N46">
        <v>0</v>
      </c>
      <c r="O46">
        <v>3</v>
      </c>
      <c r="P46">
        <v>1</v>
      </c>
      <c r="Q46">
        <v>0</v>
      </c>
      <c r="R46">
        <v>3.3</v>
      </c>
      <c r="S46">
        <v>15.8</v>
      </c>
      <c r="T46" t="s">
        <v>75</v>
      </c>
      <c r="U46">
        <v>90</v>
      </c>
      <c r="V46">
        <v>6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23854</v>
      </c>
      <c r="AD46">
        <v>0</v>
      </c>
      <c r="AE46">
        <v>1</v>
      </c>
      <c r="AF46">
        <v>0</v>
      </c>
      <c r="AG46">
        <v>1</v>
      </c>
      <c r="AH46">
        <f>VLOOKUP(A46,[1]gw2!$A:$AH,34,0)</f>
        <v>1</v>
      </c>
      <c r="AI46">
        <v>0</v>
      </c>
      <c r="AJ46">
        <v>0</v>
      </c>
      <c r="AK46">
        <v>0</v>
      </c>
      <c r="AL46">
        <v>45</v>
      </c>
      <c r="AM46" t="b">
        <v>1</v>
      </c>
      <c r="AN46">
        <v>1</v>
      </c>
    </row>
    <row r="47" spans="1:40" x14ac:dyDescent="0.3">
      <c r="A47" t="s">
        <v>112</v>
      </c>
      <c r="B47" t="s">
        <v>41</v>
      </c>
      <c r="C47" t="s">
        <v>94</v>
      </c>
      <c r="D47">
        <v>3.3</v>
      </c>
      <c r="E47">
        <v>0</v>
      </c>
      <c r="F47">
        <v>0</v>
      </c>
      <c r="G47">
        <v>24</v>
      </c>
      <c r="H47">
        <v>1</v>
      </c>
      <c r="I47">
        <v>7.7</v>
      </c>
      <c r="J47">
        <v>299</v>
      </c>
      <c r="K47">
        <v>0</v>
      </c>
      <c r="L47">
        <v>0</v>
      </c>
      <c r="M47">
        <v>0</v>
      </c>
      <c r="N47">
        <v>0</v>
      </c>
      <c r="O47">
        <v>10</v>
      </c>
      <c r="P47">
        <v>0</v>
      </c>
      <c r="Q47">
        <v>0</v>
      </c>
      <c r="R47">
        <v>1.4</v>
      </c>
      <c r="S47">
        <v>6.6</v>
      </c>
      <c r="T47" t="s">
        <v>69</v>
      </c>
      <c r="U47">
        <v>90</v>
      </c>
      <c r="V47">
        <v>19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733920</v>
      </c>
      <c r="AD47">
        <v>0</v>
      </c>
      <c r="AE47">
        <v>2</v>
      </c>
      <c r="AF47">
        <v>0</v>
      </c>
      <c r="AG47">
        <v>0</v>
      </c>
      <c r="AH47">
        <f>VLOOKUP(A47,[1]gw2!$A:$AH,34,0)</f>
        <v>6</v>
      </c>
      <c r="AI47">
        <v>0</v>
      </c>
      <c r="AJ47">
        <v>0</v>
      </c>
      <c r="AK47">
        <v>0</v>
      </c>
      <c r="AL47">
        <v>50</v>
      </c>
      <c r="AM47" t="b">
        <v>0</v>
      </c>
      <c r="AN47">
        <v>0</v>
      </c>
    </row>
    <row r="48" spans="1:40" x14ac:dyDescent="0.3">
      <c r="A48" t="s">
        <v>113</v>
      </c>
      <c r="B48" t="s">
        <v>41</v>
      </c>
      <c r="C48" t="s">
        <v>80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222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 t="s">
        <v>43</v>
      </c>
      <c r="U48">
        <v>0</v>
      </c>
      <c r="V48">
        <v>20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1794</v>
      </c>
      <c r="AD48">
        <v>0</v>
      </c>
      <c r="AE48">
        <v>1</v>
      </c>
      <c r="AF48">
        <v>2</v>
      </c>
      <c r="AG48">
        <v>0</v>
      </c>
      <c r="AH48">
        <f>VLOOKUP(A48,[1]gw2!$A:$AH,34,0)</f>
        <v>0</v>
      </c>
      <c r="AI48">
        <v>0</v>
      </c>
      <c r="AJ48">
        <v>0</v>
      </c>
      <c r="AK48">
        <v>0</v>
      </c>
      <c r="AL48">
        <v>45</v>
      </c>
      <c r="AM48" t="b">
        <v>1</v>
      </c>
      <c r="AN48">
        <v>0</v>
      </c>
    </row>
    <row r="49" spans="1:40" x14ac:dyDescent="0.3">
      <c r="A49" t="s">
        <v>114</v>
      </c>
      <c r="B49" t="s">
        <v>41</v>
      </c>
      <c r="C49" t="s">
        <v>109</v>
      </c>
      <c r="D49">
        <v>1.5</v>
      </c>
      <c r="E49">
        <v>0</v>
      </c>
      <c r="F49">
        <v>0</v>
      </c>
      <c r="G49">
        <v>0</v>
      </c>
      <c r="H49">
        <v>0</v>
      </c>
      <c r="I49">
        <v>0</v>
      </c>
      <c r="J49">
        <v>339</v>
      </c>
      <c r="K49">
        <v>0</v>
      </c>
      <c r="L49">
        <v>0</v>
      </c>
      <c r="M49">
        <v>0</v>
      </c>
      <c r="N49">
        <v>0</v>
      </c>
      <c r="O49">
        <v>9</v>
      </c>
      <c r="P49">
        <v>0</v>
      </c>
      <c r="Q49">
        <v>0</v>
      </c>
      <c r="R49">
        <v>0</v>
      </c>
      <c r="S49">
        <v>0</v>
      </c>
      <c r="T49" t="s">
        <v>46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140241</v>
      </c>
      <c r="AD49">
        <v>0</v>
      </c>
      <c r="AE49">
        <v>2</v>
      </c>
      <c r="AF49">
        <v>1</v>
      </c>
      <c r="AG49">
        <v>0</v>
      </c>
      <c r="AH49">
        <f>VLOOKUP(A49,[1]gw2!$A:$AH,34,0)</f>
        <v>0</v>
      </c>
      <c r="AI49">
        <v>0</v>
      </c>
      <c r="AJ49">
        <v>0</v>
      </c>
      <c r="AK49">
        <v>0</v>
      </c>
      <c r="AL49">
        <v>40</v>
      </c>
      <c r="AM49" t="b">
        <v>1</v>
      </c>
      <c r="AN49">
        <v>0</v>
      </c>
    </row>
    <row r="50" spans="1:40" x14ac:dyDescent="0.3">
      <c r="A50" t="s">
        <v>115</v>
      </c>
      <c r="B50" t="s">
        <v>41</v>
      </c>
      <c r="C50" t="s">
        <v>60</v>
      </c>
      <c r="D50">
        <v>1.5</v>
      </c>
      <c r="E50">
        <v>0</v>
      </c>
      <c r="F50">
        <v>0</v>
      </c>
      <c r="G50">
        <v>0</v>
      </c>
      <c r="H50">
        <v>0</v>
      </c>
      <c r="I50">
        <v>0</v>
      </c>
      <c r="J50">
        <v>558</v>
      </c>
      <c r="K50">
        <v>0</v>
      </c>
      <c r="L50">
        <v>0</v>
      </c>
      <c r="M50">
        <v>0</v>
      </c>
      <c r="N50">
        <v>0</v>
      </c>
      <c r="O50">
        <v>5</v>
      </c>
      <c r="P50">
        <v>0</v>
      </c>
      <c r="Q50">
        <v>0</v>
      </c>
      <c r="R50">
        <v>0</v>
      </c>
      <c r="S50">
        <v>0</v>
      </c>
      <c r="T50" t="s">
        <v>43</v>
      </c>
      <c r="U50">
        <v>0</v>
      </c>
      <c r="V50">
        <v>11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40105</v>
      </c>
      <c r="AD50">
        <v>0</v>
      </c>
      <c r="AE50">
        <v>1</v>
      </c>
      <c r="AF50">
        <v>2</v>
      </c>
      <c r="AG50">
        <v>0</v>
      </c>
      <c r="AH50">
        <f>VLOOKUP(A50,[1]gw2!$A:$AH,34,0)</f>
        <v>0</v>
      </c>
      <c r="AI50">
        <v>0</v>
      </c>
      <c r="AJ50">
        <v>0</v>
      </c>
      <c r="AK50">
        <v>0</v>
      </c>
      <c r="AL50">
        <v>40</v>
      </c>
      <c r="AM50" t="b">
        <v>0</v>
      </c>
      <c r="AN50">
        <v>0</v>
      </c>
    </row>
    <row r="51" spans="1:40" x14ac:dyDescent="0.3">
      <c r="A51" t="s">
        <v>116</v>
      </c>
      <c r="B51" t="s">
        <v>41</v>
      </c>
      <c r="C51" t="s">
        <v>45</v>
      </c>
      <c r="D51">
        <v>1.9</v>
      </c>
      <c r="E51">
        <v>0</v>
      </c>
      <c r="F51">
        <v>0</v>
      </c>
      <c r="G51">
        <v>16</v>
      </c>
      <c r="H51">
        <v>0</v>
      </c>
      <c r="I51">
        <v>13.3</v>
      </c>
      <c r="J51">
        <v>257</v>
      </c>
      <c r="K51">
        <v>0</v>
      </c>
      <c r="L51">
        <v>0</v>
      </c>
      <c r="M51">
        <v>0</v>
      </c>
      <c r="N51">
        <v>0</v>
      </c>
      <c r="O51">
        <v>6</v>
      </c>
      <c r="P51">
        <v>2</v>
      </c>
      <c r="Q51">
        <v>0</v>
      </c>
      <c r="R51">
        <v>2.5</v>
      </c>
      <c r="S51">
        <v>10.8</v>
      </c>
      <c r="T51" t="s">
        <v>46</v>
      </c>
      <c r="U51">
        <v>90</v>
      </c>
      <c r="V51">
        <v>4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23381</v>
      </c>
      <c r="AD51">
        <v>0</v>
      </c>
      <c r="AE51">
        <v>2</v>
      </c>
      <c r="AF51">
        <v>2</v>
      </c>
      <c r="AG51">
        <v>1</v>
      </c>
      <c r="AH51">
        <f>VLOOKUP(A51,[1]gw2!$A:$AH,34,0)</f>
        <v>1</v>
      </c>
      <c r="AI51">
        <v>0</v>
      </c>
      <c r="AJ51">
        <v>0</v>
      </c>
      <c r="AK51">
        <v>0</v>
      </c>
      <c r="AL51">
        <v>45</v>
      </c>
      <c r="AM51" t="b">
        <v>1</v>
      </c>
      <c r="AN51">
        <v>0</v>
      </c>
    </row>
    <row r="52" spans="1:40" x14ac:dyDescent="0.3">
      <c r="A52" t="s">
        <v>117</v>
      </c>
      <c r="B52" t="s">
        <v>41</v>
      </c>
      <c r="C52" t="s">
        <v>48</v>
      </c>
      <c r="D52">
        <v>2.2999999999999998</v>
      </c>
      <c r="E52">
        <v>0</v>
      </c>
      <c r="F52">
        <v>0</v>
      </c>
      <c r="G52">
        <v>8</v>
      </c>
      <c r="H52">
        <v>0</v>
      </c>
      <c r="I52">
        <v>2.2000000000000002</v>
      </c>
      <c r="J52">
        <v>510</v>
      </c>
      <c r="K52">
        <v>0</v>
      </c>
      <c r="L52">
        <v>0</v>
      </c>
      <c r="M52">
        <v>0</v>
      </c>
      <c r="N52">
        <v>0</v>
      </c>
      <c r="O52">
        <v>6</v>
      </c>
      <c r="P52">
        <v>2</v>
      </c>
      <c r="Q52">
        <v>0</v>
      </c>
      <c r="R52">
        <v>0.4</v>
      </c>
      <c r="S52">
        <v>1.8</v>
      </c>
      <c r="T52" t="s">
        <v>46</v>
      </c>
      <c r="U52">
        <v>83</v>
      </c>
      <c r="V52">
        <v>10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25558</v>
      </c>
      <c r="AD52">
        <v>0</v>
      </c>
      <c r="AE52">
        <v>2</v>
      </c>
      <c r="AF52">
        <v>2</v>
      </c>
      <c r="AG52">
        <v>0</v>
      </c>
      <c r="AH52">
        <f>VLOOKUP(A52,[1]gw2!$A:$AH,34,0)</f>
        <v>6</v>
      </c>
      <c r="AI52">
        <v>0</v>
      </c>
      <c r="AJ52">
        <v>0</v>
      </c>
      <c r="AK52">
        <v>0</v>
      </c>
      <c r="AL52">
        <v>50</v>
      </c>
      <c r="AM52" t="b">
        <v>0</v>
      </c>
      <c r="AN52">
        <v>0</v>
      </c>
    </row>
    <row r="53" spans="1:40" x14ac:dyDescent="0.3">
      <c r="A53" t="s">
        <v>118</v>
      </c>
      <c r="B53" t="s">
        <v>41</v>
      </c>
      <c r="C53" t="s">
        <v>87</v>
      </c>
      <c r="D53">
        <v>1.4</v>
      </c>
      <c r="E53">
        <v>0</v>
      </c>
      <c r="F53">
        <v>0</v>
      </c>
      <c r="G53">
        <v>3</v>
      </c>
      <c r="H53">
        <v>0</v>
      </c>
      <c r="I53">
        <v>1.1000000000000001</v>
      </c>
      <c r="J53">
        <v>531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0.6</v>
      </c>
      <c r="S53">
        <v>4.5999999999999996</v>
      </c>
      <c r="T53" t="s">
        <v>75</v>
      </c>
      <c r="U53">
        <v>20</v>
      </c>
      <c r="V53">
        <v>6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4684</v>
      </c>
      <c r="AD53">
        <v>0</v>
      </c>
      <c r="AE53">
        <v>1</v>
      </c>
      <c r="AF53">
        <v>0</v>
      </c>
      <c r="AG53">
        <v>0</v>
      </c>
      <c r="AH53">
        <f>VLOOKUP(A53,[1]gw2!$A:$AH,34,0)</f>
        <v>0</v>
      </c>
      <c r="AI53">
        <v>0</v>
      </c>
      <c r="AJ53">
        <v>0</v>
      </c>
      <c r="AK53">
        <v>0</v>
      </c>
      <c r="AL53">
        <v>45</v>
      </c>
      <c r="AM53" t="b">
        <v>1</v>
      </c>
      <c r="AN53">
        <v>0</v>
      </c>
    </row>
    <row r="54" spans="1:40" x14ac:dyDescent="0.3">
      <c r="A54" t="s">
        <v>119</v>
      </c>
      <c r="B54" t="s">
        <v>41</v>
      </c>
      <c r="C54" t="s">
        <v>65</v>
      </c>
      <c r="D54">
        <v>1.4</v>
      </c>
      <c r="E54">
        <v>0</v>
      </c>
      <c r="F54">
        <v>0</v>
      </c>
      <c r="G54">
        <v>20</v>
      </c>
      <c r="H54">
        <v>0</v>
      </c>
      <c r="I54">
        <v>12.2</v>
      </c>
      <c r="J54">
        <v>165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0</v>
      </c>
      <c r="R54">
        <v>5.6</v>
      </c>
      <c r="S54">
        <v>37.4</v>
      </c>
      <c r="T54" t="s">
        <v>66</v>
      </c>
      <c r="U54">
        <v>90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218564</v>
      </c>
      <c r="AD54">
        <v>0</v>
      </c>
      <c r="AE54">
        <v>2</v>
      </c>
      <c r="AF54">
        <v>0</v>
      </c>
      <c r="AG54">
        <v>6</v>
      </c>
      <c r="AH54">
        <f>VLOOKUP(A54,[1]gw2!$A:$AH,34,0)</f>
        <v>1</v>
      </c>
      <c r="AI54">
        <v>0</v>
      </c>
      <c r="AJ54">
        <v>0</v>
      </c>
      <c r="AK54">
        <v>0</v>
      </c>
      <c r="AL54">
        <v>45</v>
      </c>
      <c r="AM54" t="b">
        <v>1</v>
      </c>
      <c r="AN54">
        <v>0</v>
      </c>
    </row>
    <row r="55" spans="1:40" x14ac:dyDescent="0.3">
      <c r="A55" t="s">
        <v>120</v>
      </c>
      <c r="B55" t="s">
        <v>41</v>
      </c>
      <c r="C55" t="s">
        <v>78</v>
      </c>
      <c r="D55">
        <v>1.4</v>
      </c>
      <c r="E55">
        <v>0</v>
      </c>
      <c r="F55">
        <v>0</v>
      </c>
      <c r="G55">
        <v>5</v>
      </c>
      <c r="H55">
        <v>0</v>
      </c>
      <c r="I55">
        <v>2.5</v>
      </c>
      <c r="J55">
        <v>404</v>
      </c>
      <c r="K55">
        <v>0</v>
      </c>
      <c r="L55">
        <v>0</v>
      </c>
      <c r="M55">
        <v>0</v>
      </c>
      <c r="N55">
        <v>0</v>
      </c>
      <c r="O55">
        <v>8</v>
      </c>
      <c r="P55">
        <v>2</v>
      </c>
      <c r="Q55">
        <v>0</v>
      </c>
      <c r="R55">
        <v>1.5</v>
      </c>
      <c r="S55">
        <v>12.2</v>
      </c>
      <c r="T55" t="s">
        <v>43</v>
      </c>
      <c r="U55">
        <v>45</v>
      </c>
      <c r="V55">
        <v>18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4265</v>
      </c>
      <c r="AD55">
        <v>0</v>
      </c>
      <c r="AE55">
        <v>1</v>
      </c>
      <c r="AF55">
        <v>4</v>
      </c>
      <c r="AG55">
        <v>0</v>
      </c>
      <c r="AH55">
        <f>VLOOKUP(A55,[1]gw2!$A:$AH,34,0)</f>
        <v>1</v>
      </c>
      <c r="AI55">
        <v>0</v>
      </c>
      <c r="AJ55">
        <v>0</v>
      </c>
      <c r="AK55">
        <v>0</v>
      </c>
      <c r="AL55">
        <v>45</v>
      </c>
      <c r="AM55" t="b">
        <v>0</v>
      </c>
      <c r="AN55">
        <v>0</v>
      </c>
    </row>
    <row r="56" spans="1:40" x14ac:dyDescent="0.3">
      <c r="A56" t="s">
        <v>121</v>
      </c>
      <c r="B56" t="s">
        <v>41</v>
      </c>
      <c r="C56" t="s">
        <v>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456</v>
      </c>
      <c r="K56">
        <v>0</v>
      </c>
      <c r="L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0</v>
      </c>
      <c r="S56">
        <v>0</v>
      </c>
      <c r="T56" t="s">
        <v>69</v>
      </c>
      <c r="U56">
        <v>0</v>
      </c>
      <c r="V56">
        <v>13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9008</v>
      </c>
      <c r="AD56">
        <v>0</v>
      </c>
      <c r="AE56">
        <v>2</v>
      </c>
      <c r="AF56">
        <v>0</v>
      </c>
      <c r="AG56">
        <v>0</v>
      </c>
      <c r="AH56">
        <f>VLOOKUP(A56,[1]gw2!$A:$AH,34,0)</f>
        <v>0</v>
      </c>
      <c r="AI56">
        <v>0</v>
      </c>
      <c r="AJ56">
        <v>0</v>
      </c>
      <c r="AK56">
        <v>0</v>
      </c>
      <c r="AL56">
        <v>45</v>
      </c>
      <c r="AM56" t="b">
        <v>1</v>
      </c>
      <c r="AN56">
        <v>0</v>
      </c>
    </row>
    <row r="57" spans="1:40" x14ac:dyDescent="0.3">
      <c r="A57" t="s">
        <v>122</v>
      </c>
      <c r="B57" t="s">
        <v>41</v>
      </c>
      <c r="C57" t="s">
        <v>74</v>
      </c>
      <c r="D57">
        <v>2.8</v>
      </c>
      <c r="E57">
        <v>0</v>
      </c>
      <c r="F57">
        <v>0</v>
      </c>
      <c r="G57">
        <v>0</v>
      </c>
      <c r="H57">
        <v>0</v>
      </c>
      <c r="I57">
        <v>0</v>
      </c>
      <c r="J57">
        <v>143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 t="s">
        <v>75</v>
      </c>
      <c r="U57">
        <v>0</v>
      </c>
      <c r="V57">
        <v>8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12350</v>
      </c>
      <c r="AD57">
        <v>0</v>
      </c>
      <c r="AE57">
        <v>1</v>
      </c>
      <c r="AF57">
        <v>0</v>
      </c>
      <c r="AG57">
        <v>0</v>
      </c>
      <c r="AH57">
        <f>VLOOKUP(A57,[1]gw2!$A:$AH,34,0)</f>
        <v>0</v>
      </c>
      <c r="AI57">
        <v>0</v>
      </c>
      <c r="AJ57">
        <v>0</v>
      </c>
      <c r="AK57">
        <v>0</v>
      </c>
      <c r="AL57">
        <v>50</v>
      </c>
      <c r="AM57" t="b">
        <v>0</v>
      </c>
      <c r="AN57">
        <v>0</v>
      </c>
    </row>
    <row r="58" spans="1:40" x14ac:dyDescent="0.3">
      <c r="A58" t="s">
        <v>123</v>
      </c>
      <c r="B58" t="s">
        <v>41</v>
      </c>
      <c r="C58" t="s">
        <v>63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442</v>
      </c>
      <c r="K58">
        <v>0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0</v>
      </c>
      <c r="S58">
        <v>0</v>
      </c>
      <c r="T58" t="s">
        <v>43</v>
      </c>
      <c r="U58">
        <v>0</v>
      </c>
      <c r="V58">
        <v>17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11502</v>
      </c>
      <c r="AD58">
        <v>0</v>
      </c>
      <c r="AE58">
        <v>1</v>
      </c>
      <c r="AF58">
        <v>4</v>
      </c>
      <c r="AG58">
        <v>0</v>
      </c>
      <c r="AH58">
        <f>VLOOKUP(A58,[1]gw2!$A:$AH,34,0)</f>
        <v>0</v>
      </c>
      <c r="AI58">
        <v>0</v>
      </c>
      <c r="AJ58">
        <v>0</v>
      </c>
      <c r="AK58">
        <v>0</v>
      </c>
      <c r="AL58">
        <v>40</v>
      </c>
      <c r="AM58" t="b">
        <v>1</v>
      </c>
      <c r="AN58">
        <v>0</v>
      </c>
    </row>
    <row r="59" spans="1:40" x14ac:dyDescent="0.3">
      <c r="A59" t="s">
        <v>124</v>
      </c>
      <c r="B59" t="s">
        <v>41</v>
      </c>
      <c r="C59" t="s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499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 t="s">
        <v>52</v>
      </c>
      <c r="U59">
        <v>0</v>
      </c>
      <c r="V59">
        <v>9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1014</v>
      </c>
      <c r="AD59">
        <v>0</v>
      </c>
      <c r="AE59">
        <v>2</v>
      </c>
      <c r="AF59">
        <v>2</v>
      </c>
      <c r="AG59">
        <v>0</v>
      </c>
      <c r="AH59">
        <f>VLOOKUP(A59,[1]gw2!$A:$AH,34,0)</f>
        <v>0</v>
      </c>
      <c r="AI59">
        <v>0</v>
      </c>
      <c r="AJ59">
        <v>0</v>
      </c>
      <c r="AK59">
        <v>0</v>
      </c>
      <c r="AL59">
        <v>40</v>
      </c>
      <c r="AM59" t="b">
        <v>0</v>
      </c>
      <c r="AN59">
        <v>0</v>
      </c>
    </row>
    <row r="60" spans="1:40" x14ac:dyDescent="0.3">
      <c r="A60" t="s">
        <v>125</v>
      </c>
      <c r="B60" t="s">
        <v>41</v>
      </c>
      <c r="C60" t="s">
        <v>78</v>
      </c>
      <c r="D60">
        <v>1.4</v>
      </c>
      <c r="E60">
        <v>0</v>
      </c>
      <c r="F60">
        <v>0</v>
      </c>
      <c r="G60">
        <v>18</v>
      </c>
      <c r="H60">
        <v>0</v>
      </c>
      <c r="I60">
        <v>21</v>
      </c>
      <c r="J60">
        <v>410</v>
      </c>
      <c r="K60">
        <v>0</v>
      </c>
      <c r="L60">
        <v>0</v>
      </c>
      <c r="M60">
        <v>0</v>
      </c>
      <c r="N60">
        <v>0</v>
      </c>
      <c r="O60">
        <v>8</v>
      </c>
      <c r="P60">
        <v>4</v>
      </c>
      <c r="Q60">
        <v>0</v>
      </c>
      <c r="R60">
        <v>4</v>
      </c>
      <c r="S60">
        <v>14.6</v>
      </c>
      <c r="T60" t="s">
        <v>43</v>
      </c>
      <c r="U60">
        <v>90</v>
      </c>
      <c r="V60">
        <v>18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42818</v>
      </c>
      <c r="AD60">
        <v>0</v>
      </c>
      <c r="AE60">
        <v>1</v>
      </c>
      <c r="AF60">
        <v>4</v>
      </c>
      <c r="AG60">
        <v>4</v>
      </c>
      <c r="AH60">
        <f>VLOOKUP(A60,[1]gw2!$A:$AH,34,0)</f>
        <v>1</v>
      </c>
      <c r="AI60">
        <v>0</v>
      </c>
      <c r="AJ60">
        <v>0</v>
      </c>
      <c r="AK60">
        <v>0</v>
      </c>
      <c r="AL60">
        <v>45</v>
      </c>
      <c r="AM60" t="b">
        <v>0</v>
      </c>
      <c r="AN60">
        <v>0</v>
      </c>
    </row>
    <row r="61" spans="1:40" x14ac:dyDescent="0.3">
      <c r="A61" t="s">
        <v>126</v>
      </c>
      <c r="B61" t="s">
        <v>41</v>
      </c>
      <c r="C61" t="s">
        <v>98</v>
      </c>
      <c r="D61">
        <v>1.8</v>
      </c>
      <c r="E61">
        <v>0</v>
      </c>
      <c r="F61">
        <v>0</v>
      </c>
      <c r="G61">
        <v>0</v>
      </c>
      <c r="H61">
        <v>0</v>
      </c>
      <c r="I61"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66</v>
      </c>
      <c r="U61">
        <v>0</v>
      </c>
      <c r="V61">
        <v>7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172673</v>
      </c>
      <c r="AD61">
        <v>0</v>
      </c>
      <c r="AE61">
        <v>2</v>
      </c>
      <c r="AF61">
        <v>0</v>
      </c>
      <c r="AG61">
        <v>0</v>
      </c>
      <c r="AH61">
        <f>VLOOKUP(A61,[1]gw2!$A:$AH,34,0)</f>
        <v>0</v>
      </c>
      <c r="AI61">
        <v>0</v>
      </c>
      <c r="AJ61">
        <v>0</v>
      </c>
      <c r="AK61">
        <v>0</v>
      </c>
      <c r="AL61">
        <v>45</v>
      </c>
      <c r="AM61" t="b">
        <v>0</v>
      </c>
      <c r="AN61">
        <v>0</v>
      </c>
    </row>
    <row r="62" spans="1:40" x14ac:dyDescent="0.3">
      <c r="A62" t="s">
        <v>127</v>
      </c>
      <c r="B62" t="s">
        <v>41</v>
      </c>
      <c r="C62" t="s">
        <v>42</v>
      </c>
      <c r="D62">
        <v>2.4</v>
      </c>
      <c r="E62">
        <v>0</v>
      </c>
      <c r="F62">
        <v>0</v>
      </c>
      <c r="G62">
        <v>0</v>
      </c>
      <c r="H62">
        <v>0</v>
      </c>
      <c r="I62">
        <v>0</v>
      </c>
      <c r="J62">
        <v>364</v>
      </c>
      <c r="K62">
        <v>0</v>
      </c>
      <c r="L62">
        <v>0</v>
      </c>
      <c r="M62">
        <v>0</v>
      </c>
      <c r="N62">
        <v>0</v>
      </c>
      <c r="O62">
        <v>7</v>
      </c>
      <c r="P62">
        <v>0</v>
      </c>
      <c r="Q62">
        <v>0</v>
      </c>
      <c r="R62">
        <v>0</v>
      </c>
      <c r="S62">
        <v>0</v>
      </c>
      <c r="T62" t="s">
        <v>43</v>
      </c>
      <c r="U62">
        <v>0</v>
      </c>
      <c r="V62">
        <v>16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5201</v>
      </c>
      <c r="AD62">
        <v>0</v>
      </c>
      <c r="AE62">
        <v>0</v>
      </c>
      <c r="AF62">
        <v>2</v>
      </c>
      <c r="AG62">
        <v>0</v>
      </c>
      <c r="AH62">
        <f>VLOOKUP(A62,[1]gw2!$A:$AH,34,0)</f>
        <v>0</v>
      </c>
      <c r="AI62">
        <v>0</v>
      </c>
      <c r="AJ62">
        <v>0</v>
      </c>
      <c r="AK62">
        <v>0</v>
      </c>
      <c r="AL62">
        <v>45</v>
      </c>
      <c r="AM62" t="b">
        <v>1</v>
      </c>
      <c r="AN62">
        <v>0</v>
      </c>
    </row>
    <row r="63" spans="1:40" x14ac:dyDescent="0.3">
      <c r="A63" t="s">
        <v>128</v>
      </c>
      <c r="B63" t="s">
        <v>41</v>
      </c>
      <c r="C63" t="s">
        <v>94</v>
      </c>
      <c r="D63">
        <v>3.6</v>
      </c>
      <c r="E63">
        <v>0</v>
      </c>
      <c r="F63">
        <v>0</v>
      </c>
      <c r="G63">
        <v>0</v>
      </c>
      <c r="H63">
        <v>0</v>
      </c>
      <c r="I63">
        <v>0</v>
      </c>
      <c r="J63">
        <v>302</v>
      </c>
      <c r="K63">
        <v>0</v>
      </c>
      <c r="L63">
        <v>0</v>
      </c>
      <c r="M63">
        <v>0</v>
      </c>
      <c r="N63">
        <v>0</v>
      </c>
      <c r="O63">
        <v>10</v>
      </c>
      <c r="P63">
        <v>0</v>
      </c>
      <c r="Q63">
        <v>0</v>
      </c>
      <c r="R63">
        <v>0</v>
      </c>
      <c r="S63">
        <v>0</v>
      </c>
      <c r="T63" t="s">
        <v>69</v>
      </c>
      <c r="U63">
        <v>0</v>
      </c>
      <c r="V63">
        <v>19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238382</v>
      </c>
      <c r="AD63">
        <v>0</v>
      </c>
      <c r="AE63">
        <v>2</v>
      </c>
      <c r="AF63">
        <v>0</v>
      </c>
      <c r="AG63">
        <v>0</v>
      </c>
      <c r="AH63">
        <f>VLOOKUP(A63,[1]gw2!$A:$AH,34,0)</f>
        <v>1</v>
      </c>
      <c r="AI63">
        <v>0</v>
      </c>
      <c r="AJ63">
        <v>0</v>
      </c>
      <c r="AK63">
        <v>0</v>
      </c>
      <c r="AL63">
        <v>55</v>
      </c>
      <c r="AM63" t="b">
        <v>0</v>
      </c>
      <c r="AN63">
        <v>0</v>
      </c>
    </row>
    <row r="64" spans="1:40" x14ac:dyDescent="0.3">
      <c r="A64" t="s">
        <v>129</v>
      </c>
      <c r="B64" t="s">
        <v>41</v>
      </c>
      <c r="C64" t="s">
        <v>91</v>
      </c>
      <c r="D64">
        <v>2.8</v>
      </c>
      <c r="E64">
        <v>0</v>
      </c>
      <c r="F64">
        <v>0</v>
      </c>
      <c r="G64">
        <v>11</v>
      </c>
      <c r="H64">
        <v>0</v>
      </c>
      <c r="I64">
        <v>22.4</v>
      </c>
      <c r="J64">
        <v>33</v>
      </c>
      <c r="K64">
        <v>0</v>
      </c>
      <c r="L64">
        <v>0</v>
      </c>
      <c r="M64">
        <v>0</v>
      </c>
      <c r="N64">
        <v>0</v>
      </c>
      <c r="O64">
        <v>2</v>
      </c>
      <c r="P64">
        <v>2</v>
      </c>
      <c r="Q64">
        <v>0</v>
      </c>
      <c r="R64">
        <v>4.4000000000000004</v>
      </c>
      <c r="S64">
        <v>13.2</v>
      </c>
      <c r="T64" t="s">
        <v>43</v>
      </c>
      <c r="U64">
        <v>90</v>
      </c>
      <c r="V64">
        <v>3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342130</v>
      </c>
      <c r="AD64">
        <v>0</v>
      </c>
      <c r="AE64">
        <v>0</v>
      </c>
      <c r="AF64">
        <v>2</v>
      </c>
      <c r="AG64">
        <v>8</v>
      </c>
      <c r="AH64">
        <f>VLOOKUP(A64,[1]gw2!$A:$AH,34,0)</f>
        <v>-1</v>
      </c>
      <c r="AI64">
        <v>0</v>
      </c>
      <c r="AJ64">
        <v>0</v>
      </c>
      <c r="AK64">
        <v>0</v>
      </c>
      <c r="AL64">
        <v>50</v>
      </c>
      <c r="AM64" t="b">
        <v>0</v>
      </c>
      <c r="AN64">
        <v>0</v>
      </c>
    </row>
    <row r="65" spans="1:40" x14ac:dyDescent="0.3">
      <c r="A65" t="s">
        <v>130</v>
      </c>
      <c r="B65" t="s">
        <v>41</v>
      </c>
      <c r="C65" t="s">
        <v>94</v>
      </c>
      <c r="D65">
        <v>3.3</v>
      </c>
      <c r="E65">
        <v>0</v>
      </c>
      <c r="F65">
        <v>1</v>
      </c>
      <c r="G65">
        <v>26</v>
      </c>
      <c r="H65">
        <v>1</v>
      </c>
      <c r="I65">
        <v>0.6</v>
      </c>
      <c r="J65">
        <v>308</v>
      </c>
      <c r="K65">
        <v>0</v>
      </c>
      <c r="L65">
        <v>0</v>
      </c>
      <c r="M65">
        <v>0</v>
      </c>
      <c r="N65">
        <v>0</v>
      </c>
      <c r="O65">
        <v>10</v>
      </c>
      <c r="P65">
        <v>0</v>
      </c>
      <c r="Q65">
        <v>0</v>
      </c>
      <c r="R65">
        <v>3.1</v>
      </c>
      <c r="S65">
        <v>26.2</v>
      </c>
      <c r="T65" t="s">
        <v>69</v>
      </c>
      <c r="U65">
        <v>90</v>
      </c>
      <c r="V65">
        <v>19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56953</v>
      </c>
      <c r="AD65">
        <v>0</v>
      </c>
      <c r="AE65">
        <v>2</v>
      </c>
      <c r="AF65">
        <v>0</v>
      </c>
      <c r="AG65">
        <v>4</v>
      </c>
      <c r="AH65">
        <f>VLOOKUP(A65,[1]gw2!$A:$AH,34,0)</f>
        <v>6</v>
      </c>
      <c r="AI65">
        <v>0</v>
      </c>
      <c r="AJ65">
        <v>0</v>
      </c>
      <c r="AK65">
        <v>0</v>
      </c>
      <c r="AL65">
        <v>50</v>
      </c>
      <c r="AM65" t="b">
        <v>0</v>
      </c>
      <c r="AN65">
        <v>0</v>
      </c>
    </row>
    <row r="66" spans="1:40" x14ac:dyDescent="0.3">
      <c r="A66" t="s">
        <v>131</v>
      </c>
      <c r="B66" t="s">
        <v>41</v>
      </c>
      <c r="C66" t="s">
        <v>85</v>
      </c>
      <c r="D66">
        <v>1.4</v>
      </c>
      <c r="E66">
        <v>1</v>
      </c>
      <c r="F66">
        <v>3</v>
      </c>
      <c r="G66">
        <v>40</v>
      </c>
      <c r="H66">
        <v>1</v>
      </c>
      <c r="I66">
        <v>14.1</v>
      </c>
      <c r="J66">
        <v>73</v>
      </c>
      <c r="K66">
        <v>0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6.6</v>
      </c>
      <c r="S66">
        <v>49.6</v>
      </c>
      <c r="T66" t="s">
        <v>43</v>
      </c>
      <c r="U66">
        <v>90</v>
      </c>
      <c r="V66">
        <v>2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8029</v>
      </c>
      <c r="AD66">
        <v>0</v>
      </c>
      <c r="AE66">
        <v>0</v>
      </c>
      <c r="AF66">
        <v>2</v>
      </c>
      <c r="AG66">
        <v>2</v>
      </c>
      <c r="AH66">
        <f>VLOOKUP(A66,[1]gw2!$A:$AH,34,0)</f>
        <v>0</v>
      </c>
      <c r="AI66">
        <v>0</v>
      </c>
      <c r="AJ66">
        <v>0</v>
      </c>
      <c r="AK66">
        <v>0</v>
      </c>
      <c r="AL66">
        <v>45</v>
      </c>
      <c r="AM66" t="b">
        <v>1</v>
      </c>
      <c r="AN66">
        <v>0</v>
      </c>
    </row>
    <row r="67" spans="1:40" x14ac:dyDescent="0.3">
      <c r="A67" t="s">
        <v>132</v>
      </c>
      <c r="B67" t="s">
        <v>41</v>
      </c>
      <c r="C67" t="s">
        <v>51</v>
      </c>
      <c r="D67">
        <v>5.5</v>
      </c>
      <c r="E67">
        <v>0</v>
      </c>
      <c r="F67">
        <v>0</v>
      </c>
      <c r="G67">
        <v>13</v>
      </c>
      <c r="H67">
        <v>0</v>
      </c>
      <c r="I67">
        <v>20.9</v>
      </c>
      <c r="J67">
        <v>285</v>
      </c>
      <c r="K67">
        <v>0</v>
      </c>
      <c r="L67">
        <v>0</v>
      </c>
      <c r="M67">
        <v>0</v>
      </c>
      <c r="N67">
        <v>0</v>
      </c>
      <c r="O67">
        <v>4</v>
      </c>
      <c r="P67">
        <v>2</v>
      </c>
      <c r="Q67">
        <v>0</v>
      </c>
      <c r="R67">
        <v>3.5</v>
      </c>
      <c r="S67">
        <v>12.2</v>
      </c>
      <c r="T67" t="s">
        <v>52</v>
      </c>
      <c r="U67">
        <v>90</v>
      </c>
      <c r="V67">
        <v>9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4694983</v>
      </c>
      <c r="AD67">
        <v>0</v>
      </c>
      <c r="AE67">
        <v>2</v>
      </c>
      <c r="AF67">
        <v>2</v>
      </c>
      <c r="AG67">
        <v>2</v>
      </c>
      <c r="AH67">
        <f>VLOOKUP(A67,[1]gw2!$A:$AH,34,0)</f>
        <v>3</v>
      </c>
      <c r="AI67">
        <v>0</v>
      </c>
      <c r="AJ67">
        <v>0</v>
      </c>
      <c r="AK67">
        <v>0</v>
      </c>
      <c r="AL67">
        <v>75</v>
      </c>
      <c r="AM67" t="b">
        <v>0</v>
      </c>
      <c r="AN67">
        <v>0</v>
      </c>
    </row>
    <row r="68" spans="1:40" x14ac:dyDescent="0.3">
      <c r="A68" t="s">
        <v>133</v>
      </c>
      <c r="B68" t="s">
        <v>41</v>
      </c>
      <c r="C68" t="s">
        <v>78</v>
      </c>
      <c r="D68">
        <v>1.4</v>
      </c>
      <c r="E68">
        <v>0</v>
      </c>
      <c r="F68">
        <v>0</v>
      </c>
      <c r="G68">
        <v>0</v>
      </c>
      <c r="H68">
        <v>0</v>
      </c>
      <c r="I68">
        <v>0</v>
      </c>
      <c r="J68">
        <v>413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0</v>
      </c>
      <c r="R68">
        <v>0</v>
      </c>
      <c r="S68">
        <v>0</v>
      </c>
      <c r="T68" t="s">
        <v>43</v>
      </c>
      <c r="U68">
        <v>0</v>
      </c>
      <c r="V68">
        <v>18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3550</v>
      </c>
      <c r="AD68">
        <v>0</v>
      </c>
      <c r="AE68">
        <v>1</v>
      </c>
      <c r="AF68">
        <v>4</v>
      </c>
      <c r="AG68">
        <v>0</v>
      </c>
      <c r="AH68">
        <f>VLOOKUP(A68,[1]gw2!$A:$AH,34,0)</f>
        <v>0</v>
      </c>
      <c r="AI68">
        <v>0</v>
      </c>
      <c r="AJ68">
        <v>0</v>
      </c>
      <c r="AK68">
        <v>0</v>
      </c>
      <c r="AL68">
        <v>45</v>
      </c>
      <c r="AM68" t="b">
        <v>0</v>
      </c>
      <c r="AN68">
        <v>0</v>
      </c>
    </row>
    <row r="69" spans="1:40" x14ac:dyDescent="0.3">
      <c r="A69" t="s">
        <v>134</v>
      </c>
      <c r="B69" t="s">
        <v>41</v>
      </c>
      <c r="C69" t="s">
        <v>74</v>
      </c>
      <c r="D69">
        <v>3.5</v>
      </c>
      <c r="E69">
        <v>1</v>
      </c>
      <c r="F69">
        <v>0</v>
      </c>
      <c r="G69">
        <v>27</v>
      </c>
      <c r="H69">
        <v>1</v>
      </c>
      <c r="I69">
        <v>4.7</v>
      </c>
      <c r="J69">
        <v>139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1</v>
      </c>
      <c r="S69">
        <v>3.2</v>
      </c>
      <c r="T69" t="s">
        <v>75</v>
      </c>
      <c r="U69">
        <v>64</v>
      </c>
      <c r="V69">
        <v>8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280300</v>
      </c>
      <c r="AD69">
        <v>0</v>
      </c>
      <c r="AE69">
        <v>1</v>
      </c>
      <c r="AF69">
        <v>0</v>
      </c>
      <c r="AG69">
        <v>2</v>
      </c>
      <c r="AH69">
        <f>VLOOKUP(A69,[1]gw2!$A:$AH,34,0)</f>
        <v>0</v>
      </c>
      <c r="AI69">
        <v>0</v>
      </c>
      <c r="AJ69">
        <v>0</v>
      </c>
      <c r="AK69">
        <v>0</v>
      </c>
      <c r="AL69">
        <v>60</v>
      </c>
      <c r="AM69" t="b">
        <v>0</v>
      </c>
      <c r="AN69">
        <v>0</v>
      </c>
    </row>
    <row r="70" spans="1:40" x14ac:dyDescent="0.3">
      <c r="A70" t="s">
        <v>135</v>
      </c>
      <c r="B70" t="s">
        <v>41</v>
      </c>
      <c r="C70" t="s">
        <v>104</v>
      </c>
      <c r="D70">
        <v>1.4</v>
      </c>
      <c r="E70">
        <v>0</v>
      </c>
      <c r="F70">
        <v>0</v>
      </c>
      <c r="G70">
        <v>9</v>
      </c>
      <c r="H70">
        <v>0</v>
      </c>
      <c r="I70">
        <v>0.1</v>
      </c>
      <c r="J70">
        <v>106</v>
      </c>
      <c r="K70">
        <v>0</v>
      </c>
      <c r="L70">
        <v>0</v>
      </c>
      <c r="M70">
        <v>0</v>
      </c>
      <c r="N70">
        <v>0</v>
      </c>
      <c r="O70">
        <v>9</v>
      </c>
      <c r="P70">
        <v>1</v>
      </c>
      <c r="Q70">
        <v>0</v>
      </c>
      <c r="R70">
        <v>1.6</v>
      </c>
      <c r="S70">
        <v>12.2</v>
      </c>
      <c r="T70" t="s">
        <v>46</v>
      </c>
      <c r="U70">
        <v>90</v>
      </c>
      <c r="V70">
        <v>14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147708</v>
      </c>
      <c r="AD70">
        <v>0</v>
      </c>
      <c r="AE70">
        <v>2</v>
      </c>
      <c r="AF70">
        <v>1</v>
      </c>
      <c r="AG70">
        <v>4</v>
      </c>
      <c r="AH70">
        <f>VLOOKUP(A70,[1]gw2!$A:$AH,34,0)</f>
        <v>7</v>
      </c>
      <c r="AI70">
        <v>0</v>
      </c>
      <c r="AJ70">
        <v>0</v>
      </c>
      <c r="AK70">
        <v>0</v>
      </c>
      <c r="AL70">
        <v>45</v>
      </c>
      <c r="AM70" t="b">
        <v>0</v>
      </c>
      <c r="AN70">
        <v>0</v>
      </c>
    </row>
    <row r="71" spans="1:40" x14ac:dyDescent="0.3">
      <c r="A71" t="s">
        <v>136</v>
      </c>
      <c r="B71" t="s">
        <v>41</v>
      </c>
      <c r="C71" t="s">
        <v>54</v>
      </c>
      <c r="D71">
        <v>1.4</v>
      </c>
      <c r="E71">
        <v>0</v>
      </c>
      <c r="F71">
        <v>0</v>
      </c>
      <c r="G71">
        <v>0</v>
      </c>
      <c r="H71">
        <v>0</v>
      </c>
      <c r="I71">
        <v>0</v>
      </c>
      <c r="J71">
        <v>399</v>
      </c>
      <c r="K71">
        <v>0</v>
      </c>
      <c r="L71">
        <v>0</v>
      </c>
      <c r="M71">
        <v>0</v>
      </c>
      <c r="N71">
        <v>0</v>
      </c>
      <c r="O71">
        <v>7</v>
      </c>
      <c r="P71">
        <v>0</v>
      </c>
      <c r="Q71">
        <v>0</v>
      </c>
      <c r="R71">
        <v>0</v>
      </c>
      <c r="S71">
        <v>0</v>
      </c>
      <c r="T71" t="s">
        <v>43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6448</v>
      </c>
      <c r="AD71">
        <v>0</v>
      </c>
      <c r="AE71">
        <v>0</v>
      </c>
      <c r="AF71">
        <v>2</v>
      </c>
      <c r="AG71">
        <v>0</v>
      </c>
      <c r="AH71">
        <f>VLOOKUP(A71,[1]gw2!$A:$AH,34,0)</f>
        <v>0</v>
      </c>
      <c r="AI71">
        <v>0</v>
      </c>
      <c r="AJ71">
        <v>0</v>
      </c>
      <c r="AK71">
        <v>0</v>
      </c>
      <c r="AL71">
        <v>45</v>
      </c>
      <c r="AM71" t="b">
        <v>0</v>
      </c>
      <c r="AN71">
        <v>0</v>
      </c>
    </row>
    <row r="72" spans="1:40" x14ac:dyDescent="0.3">
      <c r="A72" t="s">
        <v>137</v>
      </c>
      <c r="B72" t="s">
        <v>41</v>
      </c>
      <c r="C72" t="s">
        <v>98</v>
      </c>
      <c r="D72">
        <v>2.4</v>
      </c>
      <c r="E72">
        <v>0</v>
      </c>
      <c r="F72">
        <v>2</v>
      </c>
      <c r="G72">
        <v>30</v>
      </c>
      <c r="H72">
        <v>1</v>
      </c>
      <c r="I72">
        <v>0.1</v>
      </c>
      <c r="J72">
        <v>26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2.2000000000000002</v>
      </c>
      <c r="S72">
        <v>22.2</v>
      </c>
      <c r="T72" t="s">
        <v>66</v>
      </c>
      <c r="U72">
        <v>90</v>
      </c>
      <c r="V72">
        <v>7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163701</v>
      </c>
      <c r="AD72">
        <v>0</v>
      </c>
      <c r="AE72">
        <v>2</v>
      </c>
      <c r="AF72">
        <v>0</v>
      </c>
      <c r="AG72">
        <v>0</v>
      </c>
      <c r="AH72">
        <f>VLOOKUP(A72,[1]gw2!$A:$AH,34,0)</f>
        <v>-1</v>
      </c>
      <c r="AI72">
        <v>0</v>
      </c>
      <c r="AJ72">
        <v>0</v>
      </c>
      <c r="AK72">
        <v>0</v>
      </c>
      <c r="AL72">
        <v>45</v>
      </c>
      <c r="AM72" t="b">
        <v>0</v>
      </c>
      <c r="AN72">
        <v>0</v>
      </c>
    </row>
    <row r="73" spans="1:40" x14ac:dyDescent="0.3">
      <c r="A73" t="s">
        <v>138</v>
      </c>
      <c r="B73" t="s">
        <v>41</v>
      </c>
      <c r="C73" t="s">
        <v>104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122</v>
      </c>
      <c r="K73">
        <v>0</v>
      </c>
      <c r="L73">
        <v>0</v>
      </c>
      <c r="M73">
        <v>0</v>
      </c>
      <c r="N73">
        <v>0</v>
      </c>
      <c r="O73">
        <v>9</v>
      </c>
      <c r="P73">
        <v>0</v>
      </c>
      <c r="Q73">
        <v>0</v>
      </c>
      <c r="R73">
        <v>0</v>
      </c>
      <c r="S73">
        <v>0</v>
      </c>
      <c r="T73" t="s">
        <v>46</v>
      </c>
      <c r="U73">
        <v>0</v>
      </c>
      <c r="V73">
        <v>14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1005</v>
      </c>
      <c r="AD73">
        <v>0</v>
      </c>
      <c r="AE73">
        <v>2</v>
      </c>
      <c r="AF73">
        <v>1</v>
      </c>
      <c r="AG73">
        <v>0</v>
      </c>
      <c r="AH73">
        <f>VLOOKUP(A73,[1]gw2!$A:$AH,34,0)</f>
        <v>0</v>
      </c>
      <c r="AI73">
        <v>0</v>
      </c>
      <c r="AJ73">
        <v>0</v>
      </c>
      <c r="AK73">
        <v>0</v>
      </c>
      <c r="AL73">
        <v>40</v>
      </c>
      <c r="AM73" t="b">
        <v>0</v>
      </c>
      <c r="AN73">
        <v>0</v>
      </c>
    </row>
    <row r="74" spans="1:40" x14ac:dyDescent="0.3">
      <c r="A74" t="s">
        <v>139</v>
      </c>
      <c r="B74" t="s">
        <v>41</v>
      </c>
      <c r="C74" t="s">
        <v>68</v>
      </c>
      <c r="D74">
        <v>1.3</v>
      </c>
      <c r="E74">
        <v>0</v>
      </c>
      <c r="F74">
        <v>0</v>
      </c>
      <c r="G74">
        <v>0</v>
      </c>
      <c r="H74">
        <v>0</v>
      </c>
      <c r="I74">
        <v>0</v>
      </c>
      <c r="J74">
        <v>459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0</v>
      </c>
      <c r="S74">
        <v>0</v>
      </c>
      <c r="T74" t="s">
        <v>69</v>
      </c>
      <c r="U74">
        <v>0</v>
      </c>
      <c r="V74">
        <v>13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36776</v>
      </c>
      <c r="AD74">
        <v>0</v>
      </c>
      <c r="AE74">
        <v>2</v>
      </c>
      <c r="AF74">
        <v>0</v>
      </c>
      <c r="AG74">
        <v>0</v>
      </c>
      <c r="AH74">
        <f>VLOOKUP(A74,[1]gw2!$A:$AH,34,0)</f>
        <v>0</v>
      </c>
      <c r="AI74">
        <v>0</v>
      </c>
      <c r="AJ74">
        <v>0</v>
      </c>
      <c r="AK74">
        <v>0</v>
      </c>
      <c r="AL74">
        <v>50</v>
      </c>
      <c r="AM74" t="b">
        <v>1</v>
      </c>
      <c r="AN74">
        <v>0</v>
      </c>
    </row>
    <row r="75" spans="1:40" x14ac:dyDescent="0.3">
      <c r="A75" t="s">
        <v>140</v>
      </c>
      <c r="B75" t="s">
        <v>41</v>
      </c>
      <c r="C75" t="s">
        <v>65</v>
      </c>
      <c r="D75">
        <v>0.5</v>
      </c>
      <c r="E75">
        <v>0</v>
      </c>
      <c r="F75">
        <v>0</v>
      </c>
      <c r="G75">
        <v>0</v>
      </c>
      <c r="H75">
        <v>0</v>
      </c>
      <c r="I75">
        <v>0</v>
      </c>
      <c r="J75">
        <v>174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66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24639</v>
      </c>
      <c r="AD75">
        <v>0</v>
      </c>
      <c r="AE75">
        <v>2</v>
      </c>
      <c r="AF75">
        <v>0</v>
      </c>
      <c r="AG75">
        <v>0</v>
      </c>
      <c r="AH75">
        <f>VLOOKUP(A75,[1]gw2!$A:$AH,34,0)</f>
        <v>0</v>
      </c>
      <c r="AI75">
        <v>0</v>
      </c>
      <c r="AJ75">
        <v>0</v>
      </c>
      <c r="AK75">
        <v>0</v>
      </c>
      <c r="AL75">
        <v>40</v>
      </c>
      <c r="AM75" t="b">
        <v>1</v>
      </c>
      <c r="AN75">
        <v>0</v>
      </c>
    </row>
    <row r="76" spans="1:40" x14ac:dyDescent="0.3">
      <c r="A76" t="s">
        <v>141</v>
      </c>
      <c r="B76" t="s">
        <v>41</v>
      </c>
      <c r="C76" t="s">
        <v>65</v>
      </c>
      <c r="D76">
        <v>1.4</v>
      </c>
      <c r="E76">
        <v>0</v>
      </c>
      <c r="F76">
        <v>0</v>
      </c>
      <c r="G76">
        <v>11</v>
      </c>
      <c r="H76">
        <v>0</v>
      </c>
      <c r="I76">
        <v>1.9</v>
      </c>
      <c r="J76">
        <v>170</v>
      </c>
      <c r="K76">
        <v>0</v>
      </c>
      <c r="L76">
        <v>0</v>
      </c>
      <c r="M76">
        <v>0</v>
      </c>
      <c r="N76">
        <v>0</v>
      </c>
      <c r="O76">
        <v>1</v>
      </c>
      <c r="P76">
        <v>2</v>
      </c>
      <c r="Q76">
        <v>0</v>
      </c>
      <c r="R76">
        <v>1.6</v>
      </c>
      <c r="S76">
        <v>13.8</v>
      </c>
      <c r="T76" t="s">
        <v>66</v>
      </c>
      <c r="U76">
        <v>90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74150</v>
      </c>
      <c r="AD76">
        <v>0</v>
      </c>
      <c r="AE76">
        <v>2</v>
      </c>
      <c r="AF76">
        <v>0</v>
      </c>
      <c r="AG76">
        <v>0</v>
      </c>
      <c r="AH76">
        <f>VLOOKUP(A76,[1]gw2!$A:$AH,34,0)</f>
        <v>2</v>
      </c>
      <c r="AI76">
        <v>0</v>
      </c>
      <c r="AJ76">
        <v>0</v>
      </c>
      <c r="AK76">
        <v>0</v>
      </c>
      <c r="AL76">
        <v>45</v>
      </c>
      <c r="AM76" t="b">
        <v>1</v>
      </c>
      <c r="AN76">
        <v>0</v>
      </c>
    </row>
    <row r="77" spans="1:40" x14ac:dyDescent="0.3">
      <c r="A77" t="s">
        <v>142</v>
      </c>
      <c r="B77" t="s">
        <v>41</v>
      </c>
      <c r="C77" t="s">
        <v>60</v>
      </c>
      <c r="D77">
        <v>2.4</v>
      </c>
      <c r="E77">
        <v>0</v>
      </c>
      <c r="F77">
        <v>0</v>
      </c>
      <c r="G77">
        <v>20</v>
      </c>
      <c r="H77">
        <v>0</v>
      </c>
      <c r="I77">
        <v>0.5</v>
      </c>
      <c r="J77">
        <v>484</v>
      </c>
      <c r="K77">
        <v>0</v>
      </c>
      <c r="L77">
        <v>0</v>
      </c>
      <c r="M77">
        <v>0</v>
      </c>
      <c r="N77">
        <v>0</v>
      </c>
      <c r="O77">
        <v>5</v>
      </c>
      <c r="P77">
        <v>2</v>
      </c>
      <c r="Q77">
        <v>0</v>
      </c>
      <c r="R77">
        <v>3.1</v>
      </c>
      <c r="S77">
        <v>24.8</v>
      </c>
      <c r="T77" t="s">
        <v>43</v>
      </c>
      <c r="U77">
        <v>90</v>
      </c>
      <c r="V77">
        <v>11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71840</v>
      </c>
      <c r="AD77">
        <v>0</v>
      </c>
      <c r="AE77">
        <v>1</v>
      </c>
      <c r="AF77">
        <v>2</v>
      </c>
      <c r="AG77">
        <v>6</v>
      </c>
      <c r="AH77">
        <f>VLOOKUP(A77,[1]gw2!$A:$AH,34,0)</f>
        <v>7</v>
      </c>
      <c r="AI77">
        <v>0</v>
      </c>
      <c r="AJ77">
        <v>0</v>
      </c>
      <c r="AK77">
        <v>0</v>
      </c>
      <c r="AL77">
        <v>45</v>
      </c>
      <c r="AM77" t="b">
        <v>0</v>
      </c>
      <c r="AN77">
        <v>0</v>
      </c>
    </row>
    <row r="78" spans="1:40" x14ac:dyDescent="0.3">
      <c r="A78" t="s">
        <v>143</v>
      </c>
      <c r="B78" t="s">
        <v>41</v>
      </c>
      <c r="C78" t="s">
        <v>54</v>
      </c>
      <c r="D78">
        <v>1.4</v>
      </c>
      <c r="E78">
        <v>0</v>
      </c>
      <c r="F78">
        <v>0</v>
      </c>
      <c r="G78">
        <v>11</v>
      </c>
      <c r="H78">
        <v>0</v>
      </c>
      <c r="I78">
        <v>1.7</v>
      </c>
      <c r="J78">
        <v>523</v>
      </c>
      <c r="K78">
        <v>0</v>
      </c>
      <c r="L78">
        <v>0</v>
      </c>
      <c r="M78">
        <v>0</v>
      </c>
      <c r="N78">
        <v>0</v>
      </c>
      <c r="O78">
        <v>7</v>
      </c>
      <c r="P78">
        <v>2</v>
      </c>
      <c r="Q78">
        <v>0</v>
      </c>
      <c r="R78">
        <v>1</v>
      </c>
      <c r="S78">
        <v>8.6</v>
      </c>
      <c r="T78" t="s">
        <v>43</v>
      </c>
      <c r="U78">
        <v>90</v>
      </c>
      <c r="V78">
        <v>15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7659</v>
      </c>
      <c r="AD78">
        <v>0</v>
      </c>
      <c r="AE78">
        <v>0</v>
      </c>
      <c r="AF78">
        <v>2</v>
      </c>
      <c r="AG78">
        <v>0</v>
      </c>
      <c r="AH78">
        <f>VLOOKUP(A78,[1]gw2!$A:$AH,34,0)</f>
        <v>7</v>
      </c>
      <c r="AI78">
        <v>0</v>
      </c>
      <c r="AJ78">
        <v>0</v>
      </c>
      <c r="AK78">
        <v>0</v>
      </c>
      <c r="AL78">
        <v>45</v>
      </c>
      <c r="AM78" t="b">
        <v>0</v>
      </c>
      <c r="AN78">
        <v>0</v>
      </c>
    </row>
    <row r="79" spans="1:40" x14ac:dyDescent="0.3">
      <c r="A79" t="s">
        <v>144</v>
      </c>
      <c r="B79" t="s">
        <v>41</v>
      </c>
      <c r="C79" t="s">
        <v>91</v>
      </c>
      <c r="D79">
        <v>2.4</v>
      </c>
      <c r="E79">
        <v>0</v>
      </c>
      <c r="F79">
        <v>0</v>
      </c>
      <c r="G79">
        <v>16</v>
      </c>
      <c r="H79">
        <v>0</v>
      </c>
      <c r="I79">
        <v>1.3</v>
      </c>
      <c r="J79">
        <v>44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0</v>
      </c>
      <c r="R79">
        <v>2.2000000000000002</v>
      </c>
      <c r="S79">
        <v>20.8</v>
      </c>
      <c r="T79" t="s">
        <v>43</v>
      </c>
      <c r="U79">
        <v>90</v>
      </c>
      <c r="V79">
        <v>3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22328</v>
      </c>
      <c r="AD79">
        <v>0</v>
      </c>
      <c r="AE79">
        <v>0</v>
      </c>
      <c r="AF79">
        <v>2</v>
      </c>
      <c r="AG79">
        <v>0</v>
      </c>
      <c r="AH79">
        <f>VLOOKUP(A79,[1]gw2!$A:$AH,34,0)</f>
        <v>1</v>
      </c>
      <c r="AI79">
        <v>0</v>
      </c>
      <c r="AJ79">
        <v>0</v>
      </c>
      <c r="AK79">
        <v>0</v>
      </c>
      <c r="AL79">
        <v>45</v>
      </c>
      <c r="AM79" t="b">
        <v>0</v>
      </c>
      <c r="AN79">
        <v>0</v>
      </c>
    </row>
    <row r="80" spans="1:40" x14ac:dyDescent="0.3">
      <c r="A80" t="s">
        <v>145</v>
      </c>
      <c r="B80" t="s">
        <v>41</v>
      </c>
      <c r="C80" t="s">
        <v>85</v>
      </c>
      <c r="D80">
        <v>1.4</v>
      </c>
      <c r="E80">
        <v>0</v>
      </c>
      <c r="F80">
        <v>1</v>
      </c>
      <c r="G80">
        <v>29</v>
      </c>
      <c r="H80">
        <v>1</v>
      </c>
      <c r="I80">
        <v>0.1</v>
      </c>
      <c r="J80">
        <v>71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0</v>
      </c>
      <c r="R80">
        <v>3.7</v>
      </c>
      <c r="S80">
        <v>37</v>
      </c>
      <c r="T80" t="s">
        <v>43</v>
      </c>
      <c r="U80">
        <v>90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4990</v>
      </c>
      <c r="AD80">
        <v>0</v>
      </c>
      <c r="AE80">
        <v>0</v>
      </c>
      <c r="AF80">
        <v>2</v>
      </c>
      <c r="AG80">
        <v>0</v>
      </c>
      <c r="AH80">
        <f>VLOOKUP(A80,[1]gw2!$A:$AH,34,0)</f>
        <v>-1</v>
      </c>
      <c r="AI80">
        <v>0</v>
      </c>
      <c r="AJ80">
        <v>0</v>
      </c>
      <c r="AK80">
        <v>0</v>
      </c>
      <c r="AL80">
        <v>45</v>
      </c>
      <c r="AM80" t="b">
        <v>1</v>
      </c>
      <c r="AN80">
        <v>0</v>
      </c>
    </row>
    <row r="81" spans="1:40" x14ac:dyDescent="0.3">
      <c r="A81" t="s">
        <v>146</v>
      </c>
      <c r="B81" t="s">
        <v>41</v>
      </c>
      <c r="C81" t="s">
        <v>104</v>
      </c>
      <c r="D81">
        <v>0.5</v>
      </c>
      <c r="E81">
        <v>0</v>
      </c>
      <c r="F81">
        <v>0</v>
      </c>
      <c r="G81">
        <v>0</v>
      </c>
      <c r="H81">
        <v>0</v>
      </c>
      <c r="I81">
        <v>0</v>
      </c>
      <c r="J81">
        <v>543</v>
      </c>
      <c r="K81">
        <v>0</v>
      </c>
      <c r="L81">
        <v>0</v>
      </c>
      <c r="M81">
        <v>0</v>
      </c>
      <c r="N81">
        <v>0</v>
      </c>
      <c r="O81">
        <v>9</v>
      </c>
      <c r="P81">
        <v>0</v>
      </c>
      <c r="Q81">
        <v>0</v>
      </c>
      <c r="R81">
        <v>0</v>
      </c>
      <c r="S81">
        <v>0</v>
      </c>
      <c r="T81" t="s">
        <v>46</v>
      </c>
      <c r="U81">
        <v>0</v>
      </c>
      <c r="V81">
        <v>14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14644</v>
      </c>
      <c r="AD81">
        <v>0</v>
      </c>
      <c r="AE81">
        <v>2</v>
      </c>
      <c r="AF81">
        <v>1</v>
      </c>
      <c r="AG81">
        <v>0</v>
      </c>
      <c r="AH81">
        <f>VLOOKUP(A81,[1]gw2!$A:$AH,34,0)</f>
        <v>0</v>
      </c>
      <c r="AI81">
        <v>0</v>
      </c>
      <c r="AJ81">
        <v>0</v>
      </c>
      <c r="AK81">
        <v>0</v>
      </c>
      <c r="AL81">
        <v>40</v>
      </c>
      <c r="AM81" t="b">
        <v>0</v>
      </c>
      <c r="AN81">
        <v>0</v>
      </c>
    </row>
    <row r="82" spans="1:40" x14ac:dyDescent="0.3">
      <c r="A82" t="s">
        <v>147</v>
      </c>
      <c r="B82" t="s">
        <v>41</v>
      </c>
      <c r="C82" t="s">
        <v>42</v>
      </c>
      <c r="D82">
        <v>2.8</v>
      </c>
      <c r="E82">
        <v>0</v>
      </c>
      <c r="F82">
        <v>1</v>
      </c>
      <c r="G82">
        <v>32</v>
      </c>
      <c r="H82">
        <v>1</v>
      </c>
      <c r="I82">
        <v>41.4</v>
      </c>
      <c r="J82">
        <v>357</v>
      </c>
      <c r="K82">
        <v>0</v>
      </c>
      <c r="L82">
        <v>0</v>
      </c>
      <c r="M82">
        <v>0</v>
      </c>
      <c r="N82">
        <v>0</v>
      </c>
      <c r="O82">
        <v>7</v>
      </c>
      <c r="P82">
        <v>0</v>
      </c>
      <c r="Q82">
        <v>0</v>
      </c>
      <c r="R82">
        <v>7.1</v>
      </c>
      <c r="S82">
        <v>19.8</v>
      </c>
      <c r="T82" t="s">
        <v>43</v>
      </c>
      <c r="U82">
        <v>90</v>
      </c>
      <c r="V82">
        <v>16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1570068</v>
      </c>
      <c r="AD82">
        <v>0</v>
      </c>
      <c r="AE82">
        <v>0</v>
      </c>
      <c r="AF82">
        <v>2</v>
      </c>
      <c r="AG82">
        <v>10</v>
      </c>
      <c r="AH82">
        <f>VLOOKUP(A82,[1]gw2!$A:$AH,34,0)</f>
        <v>7</v>
      </c>
      <c r="AI82">
        <v>0</v>
      </c>
      <c r="AJ82">
        <v>0</v>
      </c>
      <c r="AK82">
        <v>0</v>
      </c>
      <c r="AL82">
        <v>50</v>
      </c>
      <c r="AM82" t="b">
        <v>1</v>
      </c>
      <c r="AN82">
        <v>0</v>
      </c>
    </row>
    <row r="83" spans="1:40" x14ac:dyDescent="0.3">
      <c r="A83" t="s">
        <v>148</v>
      </c>
      <c r="B83" t="s">
        <v>41</v>
      </c>
      <c r="C83" t="s">
        <v>54</v>
      </c>
      <c r="D83">
        <v>1.4</v>
      </c>
      <c r="E83">
        <v>0</v>
      </c>
      <c r="F83">
        <v>0</v>
      </c>
      <c r="G83">
        <v>10</v>
      </c>
      <c r="H83">
        <v>0</v>
      </c>
      <c r="I83">
        <v>0.3</v>
      </c>
      <c r="J83">
        <v>507</v>
      </c>
      <c r="K83">
        <v>0</v>
      </c>
      <c r="L83">
        <v>0</v>
      </c>
      <c r="M83">
        <v>0</v>
      </c>
      <c r="N83">
        <v>0</v>
      </c>
      <c r="O83">
        <v>7</v>
      </c>
      <c r="P83">
        <v>2</v>
      </c>
      <c r="Q83">
        <v>0</v>
      </c>
      <c r="R83">
        <v>1.7</v>
      </c>
      <c r="S83">
        <v>16.8</v>
      </c>
      <c r="T83" t="s">
        <v>43</v>
      </c>
      <c r="U83">
        <v>82</v>
      </c>
      <c r="V83">
        <v>15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12386</v>
      </c>
      <c r="AD83">
        <v>0</v>
      </c>
      <c r="AE83">
        <v>0</v>
      </c>
      <c r="AF83">
        <v>2</v>
      </c>
      <c r="AG83">
        <v>0</v>
      </c>
      <c r="AH83">
        <f>VLOOKUP(A83,[1]gw2!$A:$AH,34,0)</f>
        <v>6</v>
      </c>
      <c r="AI83">
        <v>0</v>
      </c>
      <c r="AJ83">
        <v>0</v>
      </c>
      <c r="AK83">
        <v>0</v>
      </c>
      <c r="AL83">
        <v>45</v>
      </c>
      <c r="AM83" t="b">
        <v>0</v>
      </c>
      <c r="AN83">
        <v>0</v>
      </c>
    </row>
    <row r="84" spans="1:40" x14ac:dyDescent="0.3">
      <c r="A84" t="s">
        <v>149</v>
      </c>
      <c r="B84" t="s">
        <v>41</v>
      </c>
      <c r="C84" t="s">
        <v>78</v>
      </c>
      <c r="D84">
        <v>1.4</v>
      </c>
      <c r="E84">
        <v>0</v>
      </c>
      <c r="F84">
        <v>0</v>
      </c>
      <c r="G84">
        <v>10</v>
      </c>
      <c r="H84">
        <v>0</v>
      </c>
      <c r="I84">
        <v>4.2</v>
      </c>
      <c r="J84">
        <v>409</v>
      </c>
      <c r="K84">
        <v>0</v>
      </c>
      <c r="L84">
        <v>0</v>
      </c>
      <c r="M84">
        <v>0</v>
      </c>
      <c r="N84">
        <v>0</v>
      </c>
      <c r="O84">
        <v>8</v>
      </c>
      <c r="P84">
        <v>4</v>
      </c>
      <c r="Q84">
        <v>0</v>
      </c>
      <c r="R84">
        <v>2.8</v>
      </c>
      <c r="S84">
        <v>20.2</v>
      </c>
      <c r="T84" t="s">
        <v>43</v>
      </c>
      <c r="U84">
        <v>90</v>
      </c>
      <c r="V84">
        <v>18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98712</v>
      </c>
      <c r="AD84">
        <v>0</v>
      </c>
      <c r="AE84">
        <v>1</v>
      </c>
      <c r="AF84">
        <v>4</v>
      </c>
      <c r="AG84">
        <v>4</v>
      </c>
      <c r="AH84">
        <f>VLOOKUP(A84,[1]gw2!$A:$AH,34,0)</f>
        <v>7</v>
      </c>
      <c r="AI84">
        <v>0</v>
      </c>
      <c r="AJ84">
        <v>0</v>
      </c>
      <c r="AK84">
        <v>0</v>
      </c>
      <c r="AL84">
        <v>45</v>
      </c>
      <c r="AM84" t="b">
        <v>0</v>
      </c>
      <c r="AN84">
        <v>0</v>
      </c>
    </row>
    <row r="85" spans="1:40" x14ac:dyDescent="0.3">
      <c r="A85" t="s">
        <v>150</v>
      </c>
      <c r="B85" t="s">
        <v>41</v>
      </c>
      <c r="C85" t="s">
        <v>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17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66</v>
      </c>
      <c r="U85">
        <v>0</v>
      </c>
      <c r="V85">
        <v>7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2728</v>
      </c>
      <c r="AD85">
        <v>0</v>
      </c>
      <c r="AE85">
        <v>2</v>
      </c>
      <c r="AF85">
        <v>0</v>
      </c>
      <c r="AG85">
        <v>0</v>
      </c>
      <c r="AH85">
        <f>VLOOKUP(A85,[1]gw2!$A:$AH,34,0)</f>
        <v>0</v>
      </c>
      <c r="AI85">
        <v>0</v>
      </c>
      <c r="AJ85">
        <v>0</v>
      </c>
      <c r="AK85">
        <v>0</v>
      </c>
      <c r="AL85">
        <v>45</v>
      </c>
      <c r="AM85" t="b">
        <v>0</v>
      </c>
      <c r="AN85">
        <v>0</v>
      </c>
    </row>
    <row r="86" spans="1:40" x14ac:dyDescent="0.3">
      <c r="A86" t="s">
        <v>151</v>
      </c>
      <c r="B86" t="s">
        <v>41</v>
      </c>
      <c r="C86" t="s">
        <v>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309</v>
      </c>
      <c r="K86">
        <v>0</v>
      </c>
      <c r="L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0</v>
      </c>
      <c r="S86">
        <v>0</v>
      </c>
      <c r="T86" t="s">
        <v>69</v>
      </c>
      <c r="U86">
        <v>0</v>
      </c>
      <c r="V86">
        <v>19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62453</v>
      </c>
      <c r="AD86">
        <v>0</v>
      </c>
      <c r="AE86">
        <v>2</v>
      </c>
      <c r="AF86">
        <v>0</v>
      </c>
      <c r="AG86">
        <v>0</v>
      </c>
      <c r="AH86">
        <f>VLOOKUP(A86,[1]gw2!$A:$AH,34,0)</f>
        <v>0</v>
      </c>
      <c r="AI86">
        <v>0</v>
      </c>
      <c r="AJ86">
        <v>0</v>
      </c>
      <c r="AK86">
        <v>0</v>
      </c>
      <c r="AL86">
        <v>60</v>
      </c>
      <c r="AM86" t="b">
        <v>0</v>
      </c>
      <c r="AN86">
        <v>0</v>
      </c>
    </row>
    <row r="87" spans="1:40" x14ac:dyDescent="0.3">
      <c r="A87" t="s">
        <v>152</v>
      </c>
      <c r="B87" t="s">
        <v>41</v>
      </c>
      <c r="C87" t="s">
        <v>51</v>
      </c>
      <c r="D87">
        <v>4.5</v>
      </c>
      <c r="E87">
        <v>0</v>
      </c>
      <c r="F87">
        <v>0</v>
      </c>
      <c r="G87">
        <v>19</v>
      </c>
      <c r="H87">
        <v>0</v>
      </c>
      <c r="I87">
        <v>1.8</v>
      </c>
      <c r="J87">
        <v>276</v>
      </c>
      <c r="K87">
        <v>0</v>
      </c>
      <c r="L87">
        <v>0</v>
      </c>
      <c r="M87">
        <v>0</v>
      </c>
      <c r="N87">
        <v>0</v>
      </c>
      <c r="O87">
        <v>4</v>
      </c>
      <c r="P87">
        <v>2</v>
      </c>
      <c r="Q87">
        <v>0</v>
      </c>
      <c r="R87">
        <v>3.2</v>
      </c>
      <c r="S87">
        <v>30.4</v>
      </c>
      <c r="T87" t="s">
        <v>52</v>
      </c>
      <c r="U87">
        <v>90</v>
      </c>
      <c r="V87">
        <v>9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211558</v>
      </c>
      <c r="AD87">
        <v>0</v>
      </c>
      <c r="AE87">
        <v>2</v>
      </c>
      <c r="AF87">
        <v>2</v>
      </c>
      <c r="AG87">
        <v>0</v>
      </c>
      <c r="AH87">
        <f>VLOOKUP(A87,[1]gw2!$A:$AH,34,0)</f>
        <v>0</v>
      </c>
      <c r="AI87">
        <v>0</v>
      </c>
      <c r="AJ87">
        <v>0</v>
      </c>
      <c r="AK87">
        <v>0</v>
      </c>
      <c r="AL87">
        <v>60</v>
      </c>
      <c r="AM87" t="b">
        <v>0</v>
      </c>
      <c r="AN87">
        <v>0</v>
      </c>
    </row>
    <row r="88" spans="1:40" x14ac:dyDescent="0.3">
      <c r="A88" t="s">
        <v>153</v>
      </c>
      <c r="B88" t="s">
        <v>41</v>
      </c>
      <c r="C88" t="s">
        <v>42</v>
      </c>
      <c r="D88">
        <v>2.4</v>
      </c>
      <c r="E88">
        <v>0</v>
      </c>
      <c r="F88">
        <v>0</v>
      </c>
      <c r="G88">
        <v>3</v>
      </c>
      <c r="H88">
        <v>0</v>
      </c>
      <c r="I88">
        <v>0</v>
      </c>
      <c r="J88">
        <v>377</v>
      </c>
      <c r="K88">
        <v>0</v>
      </c>
      <c r="L88">
        <v>0</v>
      </c>
      <c r="M88">
        <v>0</v>
      </c>
      <c r="N88">
        <v>0</v>
      </c>
      <c r="O88">
        <v>7</v>
      </c>
      <c r="P88">
        <v>0</v>
      </c>
      <c r="Q88">
        <v>0</v>
      </c>
      <c r="R88">
        <v>0.1</v>
      </c>
      <c r="S88">
        <v>0.6</v>
      </c>
      <c r="T88" t="s">
        <v>43</v>
      </c>
      <c r="U88">
        <v>1</v>
      </c>
      <c r="V88">
        <v>16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191857</v>
      </c>
      <c r="AD88">
        <v>0</v>
      </c>
      <c r="AE88">
        <v>0</v>
      </c>
      <c r="AF88">
        <v>2</v>
      </c>
      <c r="AG88">
        <v>0</v>
      </c>
      <c r="AH88">
        <f>VLOOKUP(A88,[1]gw2!$A:$AH,34,0)</f>
        <v>7</v>
      </c>
      <c r="AI88">
        <v>0</v>
      </c>
      <c r="AJ88">
        <v>0</v>
      </c>
      <c r="AK88">
        <v>0</v>
      </c>
      <c r="AL88">
        <v>45</v>
      </c>
      <c r="AM88" t="b">
        <v>1</v>
      </c>
      <c r="AN88">
        <v>0</v>
      </c>
    </row>
    <row r="89" spans="1:40" x14ac:dyDescent="0.3">
      <c r="A89" t="s">
        <v>154</v>
      </c>
      <c r="B89" t="s">
        <v>41</v>
      </c>
      <c r="C89" t="s">
        <v>74</v>
      </c>
      <c r="D89">
        <v>1.5</v>
      </c>
      <c r="E89">
        <v>0</v>
      </c>
      <c r="F89">
        <v>0</v>
      </c>
      <c r="G89">
        <v>0</v>
      </c>
      <c r="H89">
        <v>0</v>
      </c>
      <c r="I89">
        <v>0</v>
      </c>
      <c r="J89">
        <v>138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 t="s">
        <v>75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29579</v>
      </c>
      <c r="AD89">
        <v>0</v>
      </c>
      <c r="AE89">
        <v>1</v>
      </c>
      <c r="AF89">
        <v>0</v>
      </c>
      <c r="AG89">
        <v>0</v>
      </c>
      <c r="AH89">
        <f>VLOOKUP(A89,[1]gw2!$A:$AH,34,0)</f>
        <v>0</v>
      </c>
      <c r="AI89">
        <v>0</v>
      </c>
      <c r="AJ89">
        <v>0</v>
      </c>
      <c r="AK89">
        <v>0</v>
      </c>
      <c r="AL89">
        <v>40</v>
      </c>
      <c r="AM89" t="b">
        <v>0</v>
      </c>
      <c r="AN89">
        <v>0</v>
      </c>
    </row>
    <row r="90" spans="1:40" x14ac:dyDescent="0.3">
      <c r="A90" t="s">
        <v>155</v>
      </c>
      <c r="B90" t="s">
        <v>41</v>
      </c>
      <c r="C90" t="s">
        <v>60</v>
      </c>
      <c r="D90">
        <v>2.4</v>
      </c>
      <c r="E90">
        <v>0</v>
      </c>
      <c r="F90">
        <v>0</v>
      </c>
      <c r="G90">
        <v>0</v>
      </c>
      <c r="H90">
        <v>0</v>
      </c>
      <c r="I90">
        <v>0</v>
      </c>
      <c r="J90">
        <v>474</v>
      </c>
      <c r="K90">
        <v>0</v>
      </c>
      <c r="L90">
        <v>0</v>
      </c>
      <c r="M90">
        <v>0</v>
      </c>
      <c r="N90">
        <v>0</v>
      </c>
      <c r="O90">
        <v>5</v>
      </c>
      <c r="P90">
        <v>0</v>
      </c>
      <c r="Q90">
        <v>0</v>
      </c>
      <c r="R90">
        <v>0</v>
      </c>
      <c r="S90">
        <v>0</v>
      </c>
      <c r="T90" t="s">
        <v>43</v>
      </c>
      <c r="U90">
        <v>0</v>
      </c>
      <c r="V90">
        <v>11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25170</v>
      </c>
      <c r="AD90">
        <v>0</v>
      </c>
      <c r="AE90">
        <v>1</v>
      </c>
      <c r="AF90">
        <v>2</v>
      </c>
      <c r="AG90">
        <v>0</v>
      </c>
      <c r="AH90">
        <f>VLOOKUP(A90,[1]gw2!$A:$AH,34,0)</f>
        <v>0</v>
      </c>
      <c r="AI90">
        <v>0</v>
      </c>
      <c r="AJ90">
        <v>0</v>
      </c>
      <c r="AK90">
        <v>0</v>
      </c>
      <c r="AL90">
        <v>45</v>
      </c>
      <c r="AM90" t="b">
        <v>0</v>
      </c>
      <c r="AN90">
        <v>0</v>
      </c>
    </row>
    <row r="91" spans="1:40" x14ac:dyDescent="0.3">
      <c r="A91" t="s">
        <v>156</v>
      </c>
      <c r="B91" t="s">
        <v>41</v>
      </c>
      <c r="C91" t="s">
        <v>80</v>
      </c>
      <c r="D91">
        <v>0.5</v>
      </c>
      <c r="E91">
        <v>0</v>
      </c>
      <c r="F91">
        <v>0</v>
      </c>
      <c r="G91">
        <v>0</v>
      </c>
      <c r="H91">
        <v>0</v>
      </c>
      <c r="I91">
        <v>0</v>
      </c>
      <c r="J91">
        <v>243</v>
      </c>
      <c r="K91">
        <v>0</v>
      </c>
      <c r="L91">
        <v>0</v>
      </c>
      <c r="M91">
        <v>0</v>
      </c>
      <c r="N91">
        <v>0</v>
      </c>
      <c r="O91">
        <v>5</v>
      </c>
      <c r="P91">
        <v>0</v>
      </c>
      <c r="Q91">
        <v>0</v>
      </c>
      <c r="R91">
        <v>0</v>
      </c>
      <c r="S91">
        <v>0</v>
      </c>
      <c r="T91" t="s">
        <v>43</v>
      </c>
      <c r="U91">
        <v>0</v>
      </c>
      <c r="V91">
        <v>20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16752</v>
      </c>
      <c r="AD91">
        <v>0</v>
      </c>
      <c r="AE91">
        <v>1</v>
      </c>
      <c r="AF91">
        <v>2</v>
      </c>
      <c r="AG91">
        <v>0</v>
      </c>
      <c r="AH91">
        <f>VLOOKUP(A91,[1]gw2!$A:$AH,34,0)</f>
        <v>0</v>
      </c>
      <c r="AI91">
        <v>0</v>
      </c>
      <c r="AJ91">
        <v>0</v>
      </c>
      <c r="AK91">
        <v>0</v>
      </c>
      <c r="AL91">
        <v>40</v>
      </c>
      <c r="AM91" t="b">
        <v>1</v>
      </c>
      <c r="AN91">
        <v>0</v>
      </c>
    </row>
    <row r="92" spans="1:40" x14ac:dyDescent="0.3">
      <c r="A92" t="s">
        <v>157</v>
      </c>
      <c r="B92" t="s">
        <v>41</v>
      </c>
      <c r="C92" t="s">
        <v>48</v>
      </c>
      <c r="D92">
        <v>1.9</v>
      </c>
      <c r="E92">
        <v>0</v>
      </c>
      <c r="F92">
        <v>0</v>
      </c>
      <c r="G92">
        <v>0</v>
      </c>
      <c r="H92">
        <v>0</v>
      </c>
      <c r="I92">
        <v>0</v>
      </c>
      <c r="J92">
        <v>90</v>
      </c>
      <c r="K92">
        <v>0</v>
      </c>
      <c r="L92">
        <v>0</v>
      </c>
      <c r="M92">
        <v>0</v>
      </c>
      <c r="N92">
        <v>0</v>
      </c>
      <c r="O92">
        <v>6</v>
      </c>
      <c r="P92">
        <v>0</v>
      </c>
      <c r="Q92">
        <v>0</v>
      </c>
      <c r="R92">
        <v>0</v>
      </c>
      <c r="S92">
        <v>0</v>
      </c>
      <c r="T92" t="s">
        <v>46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3702</v>
      </c>
      <c r="AD92">
        <v>0</v>
      </c>
      <c r="AE92">
        <v>2</v>
      </c>
      <c r="AF92">
        <v>2</v>
      </c>
      <c r="AG92">
        <v>0</v>
      </c>
      <c r="AH92">
        <f>VLOOKUP(A92,[1]gw2!$A:$AH,34,0)</f>
        <v>6</v>
      </c>
      <c r="AI92">
        <v>0</v>
      </c>
      <c r="AJ92">
        <v>0</v>
      </c>
      <c r="AK92">
        <v>0</v>
      </c>
      <c r="AL92">
        <v>45</v>
      </c>
      <c r="AM92" t="b">
        <v>0</v>
      </c>
      <c r="AN92">
        <v>0</v>
      </c>
    </row>
    <row r="93" spans="1:40" x14ac:dyDescent="0.3">
      <c r="A93" t="s">
        <v>158</v>
      </c>
      <c r="B93" t="s">
        <v>41</v>
      </c>
      <c r="C93" t="s">
        <v>48</v>
      </c>
      <c r="D93">
        <v>1.9</v>
      </c>
      <c r="E93">
        <v>0</v>
      </c>
      <c r="F93">
        <v>0</v>
      </c>
      <c r="G93">
        <v>3</v>
      </c>
      <c r="H93">
        <v>0</v>
      </c>
      <c r="I93">
        <v>0</v>
      </c>
      <c r="J93">
        <v>91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0.2</v>
      </c>
      <c r="S93">
        <v>2.4</v>
      </c>
      <c r="T93" t="s">
        <v>46</v>
      </c>
      <c r="U93">
        <v>6</v>
      </c>
      <c r="V93">
        <v>10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4623</v>
      </c>
      <c r="AD93">
        <v>0</v>
      </c>
      <c r="AE93">
        <v>2</v>
      </c>
      <c r="AF93">
        <v>2</v>
      </c>
      <c r="AG93">
        <v>0</v>
      </c>
      <c r="AH93">
        <f>VLOOKUP(A93,[1]gw2!$A:$AH,34,0)</f>
        <v>1</v>
      </c>
      <c r="AI93">
        <v>0</v>
      </c>
      <c r="AJ93">
        <v>0</v>
      </c>
      <c r="AK93">
        <v>0</v>
      </c>
      <c r="AL93">
        <v>45</v>
      </c>
      <c r="AM93" t="b">
        <v>0</v>
      </c>
      <c r="AN93">
        <v>0</v>
      </c>
    </row>
    <row r="94" spans="1:40" x14ac:dyDescent="0.3">
      <c r="A94" t="s">
        <v>159</v>
      </c>
      <c r="B94" t="s">
        <v>41</v>
      </c>
      <c r="C94" t="s">
        <v>109</v>
      </c>
      <c r="D94">
        <v>2.4</v>
      </c>
      <c r="E94">
        <v>0</v>
      </c>
      <c r="F94">
        <v>0</v>
      </c>
      <c r="G94">
        <v>16</v>
      </c>
      <c r="H94">
        <v>0</v>
      </c>
      <c r="I94">
        <v>1.6</v>
      </c>
      <c r="J94">
        <v>533</v>
      </c>
      <c r="K94">
        <v>0</v>
      </c>
      <c r="L94">
        <v>0</v>
      </c>
      <c r="M94">
        <v>0</v>
      </c>
      <c r="N94">
        <v>0</v>
      </c>
      <c r="O94">
        <v>9</v>
      </c>
      <c r="P94">
        <v>2</v>
      </c>
      <c r="Q94">
        <v>0</v>
      </c>
      <c r="R94">
        <v>6.6</v>
      </c>
      <c r="S94">
        <v>27.2</v>
      </c>
      <c r="T94" t="s">
        <v>46</v>
      </c>
      <c r="U94">
        <v>90</v>
      </c>
      <c r="V94">
        <v>5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248752</v>
      </c>
      <c r="AD94">
        <v>0</v>
      </c>
      <c r="AE94">
        <v>2</v>
      </c>
      <c r="AF94">
        <v>1</v>
      </c>
      <c r="AG94">
        <v>37</v>
      </c>
      <c r="AH94">
        <f>VLOOKUP(A94,[1]gw2!$A:$AH,34,0)</f>
        <v>-1</v>
      </c>
      <c r="AI94">
        <v>0</v>
      </c>
      <c r="AJ94">
        <v>0</v>
      </c>
      <c r="AK94">
        <v>0</v>
      </c>
      <c r="AL94">
        <v>45</v>
      </c>
      <c r="AM94" t="b">
        <v>1</v>
      </c>
      <c r="AN94">
        <v>1</v>
      </c>
    </row>
    <row r="95" spans="1:40" x14ac:dyDescent="0.3">
      <c r="A95" t="s">
        <v>160</v>
      </c>
      <c r="B95" t="s">
        <v>41</v>
      </c>
      <c r="C95" t="s">
        <v>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239</v>
      </c>
      <c r="K95">
        <v>0</v>
      </c>
      <c r="L95">
        <v>0</v>
      </c>
      <c r="M95">
        <v>0</v>
      </c>
      <c r="N95">
        <v>0</v>
      </c>
      <c r="O95">
        <v>5</v>
      </c>
      <c r="P95">
        <v>0</v>
      </c>
      <c r="Q95">
        <v>0</v>
      </c>
      <c r="R95">
        <v>0</v>
      </c>
      <c r="S95">
        <v>0</v>
      </c>
      <c r="T95" t="s">
        <v>43</v>
      </c>
      <c r="U95">
        <v>0</v>
      </c>
      <c r="V95">
        <v>20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791</v>
      </c>
      <c r="AD95">
        <v>0</v>
      </c>
      <c r="AE95">
        <v>1</v>
      </c>
      <c r="AF95">
        <v>2</v>
      </c>
      <c r="AG95">
        <v>0</v>
      </c>
      <c r="AH95">
        <f>VLOOKUP(A95,[1]gw2!$A:$AH,34,0)</f>
        <v>0</v>
      </c>
      <c r="AI95">
        <v>0</v>
      </c>
      <c r="AJ95">
        <v>0</v>
      </c>
      <c r="AK95">
        <v>0</v>
      </c>
      <c r="AL95">
        <v>45</v>
      </c>
      <c r="AM95" t="b">
        <v>1</v>
      </c>
      <c r="AN95">
        <v>0</v>
      </c>
    </row>
    <row r="96" spans="1:40" x14ac:dyDescent="0.3">
      <c r="A96" t="s">
        <v>161</v>
      </c>
      <c r="B96" t="s">
        <v>41</v>
      </c>
      <c r="C96" t="s">
        <v>87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198</v>
      </c>
      <c r="K96">
        <v>0</v>
      </c>
      <c r="L96">
        <v>0</v>
      </c>
      <c r="M96">
        <v>0</v>
      </c>
      <c r="N96">
        <v>0</v>
      </c>
      <c r="O96">
        <v>3</v>
      </c>
      <c r="P96">
        <v>0</v>
      </c>
      <c r="Q96">
        <v>0</v>
      </c>
      <c r="R96">
        <v>0</v>
      </c>
      <c r="S96">
        <v>0</v>
      </c>
      <c r="T96" t="s">
        <v>75</v>
      </c>
      <c r="U96">
        <v>0</v>
      </c>
      <c r="V96">
        <v>6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40473</v>
      </c>
      <c r="AD96">
        <v>0</v>
      </c>
      <c r="AE96">
        <v>1</v>
      </c>
      <c r="AF96">
        <v>0</v>
      </c>
      <c r="AG96">
        <v>0</v>
      </c>
      <c r="AH96">
        <f>VLOOKUP(A96,[1]gw2!$A:$AH,34,0)</f>
        <v>0</v>
      </c>
      <c r="AI96">
        <v>0</v>
      </c>
      <c r="AJ96">
        <v>0</v>
      </c>
      <c r="AK96">
        <v>0</v>
      </c>
      <c r="AL96">
        <v>40</v>
      </c>
      <c r="AM96" t="b">
        <v>1</v>
      </c>
      <c r="AN96">
        <v>0</v>
      </c>
    </row>
    <row r="97" spans="1:40" x14ac:dyDescent="0.3">
      <c r="A97" t="s">
        <v>162</v>
      </c>
      <c r="B97" t="s">
        <v>41</v>
      </c>
      <c r="C97" t="s">
        <v>68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472</v>
      </c>
      <c r="K97">
        <v>0</v>
      </c>
      <c r="L97">
        <v>0</v>
      </c>
      <c r="M97">
        <v>0</v>
      </c>
      <c r="N97">
        <v>0</v>
      </c>
      <c r="O97">
        <v>10</v>
      </c>
      <c r="P97">
        <v>0</v>
      </c>
      <c r="Q97">
        <v>0</v>
      </c>
      <c r="R97">
        <v>0</v>
      </c>
      <c r="S97">
        <v>0</v>
      </c>
      <c r="T97" t="s">
        <v>69</v>
      </c>
      <c r="U97">
        <v>0</v>
      </c>
      <c r="V97">
        <v>13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9094</v>
      </c>
      <c r="AD97">
        <v>0</v>
      </c>
      <c r="AE97">
        <v>2</v>
      </c>
      <c r="AF97">
        <v>0</v>
      </c>
      <c r="AG97">
        <v>0</v>
      </c>
      <c r="AH97">
        <f>VLOOKUP(A97,[1]gw2!$A:$AH,34,0)</f>
        <v>0</v>
      </c>
      <c r="AI97">
        <v>0</v>
      </c>
      <c r="AJ97">
        <v>0</v>
      </c>
      <c r="AK97">
        <v>0</v>
      </c>
      <c r="AL97">
        <v>50</v>
      </c>
      <c r="AM97" t="b">
        <v>1</v>
      </c>
      <c r="AN97">
        <v>0</v>
      </c>
    </row>
    <row r="98" spans="1:40" x14ac:dyDescent="0.3">
      <c r="A98" t="s">
        <v>163</v>
      </c>
      <c r="B98" t="s">
        <v>41</v>
      </c>
      <c r="C98" t="s">
        <v>51</v>
      </c>
      <c r="D98">
        <v>2.5</v>
      </c>
      <c r="E98">
        <v>0</v>
      </c>
      <c r="F98">
        <v>0</v>
      </c>
      <c r="G98">
        <v>0</v>
      </c>
      <c r="H98">
        <v>0</v>
      </c>
      <c r="I98">
        <v>0</v>
      </c>
      <c r="J98">
        <v>563</v>
      </c>
      <c r="K98">
        <v>0</v>
      </c>
      <c r="L98">
        <v>0</v>
      </c>
      <c r="M98">
        <v>0</v>
      </c>
      <c r="N98">
        <v>0</v>
      </c>
      <c r="O98">
        <v>4</v>
      </c>
      <c r="P98">
        <v>0</v>
      </c>
      <c r="Q98">
        <v>0</v>
      </c>
      <c r="R98">
        <v>0</v>
      </c>
      <c r="S98">
        <v>0</v>
      </c>
      <c r="T98" t="s">
        <v>52</v>
      </c>
      <c r="U98">
        <v>0</v>
      </c>
      <c r="V98">
        <v>9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2</v>
      </c>
      <c r="AF98">
        <v>2</v>
      </c>
      <c r="AG98">
        <v>0</v>
      </c>
      <c r="AH98">
        <f>VLOOKUP(A98,[1]gw2!$A:$AH,34,0)</f>
        <v>0</v>
      </c>
      <c r="AI98">
        <v>0</v>
      </c>
      <c r="AJ98">
        <v>0</v>
      </c>
      <c r="AK98">
        <v>0</v>
      </c>
      <c r="AL98">
        <v>40</v>
      </c>
      <c r="AM98" t="b">
        <v>0</v>
      </c>
      <c r="AN98">
        <v>0</v>
      </c>
    </row>
    <row r="99" spans="1:40" x14ac:dyDescent="0.3">
      <c r="A99" t="s">
        <v>164</v>
      </c>
      <c r="B99" t="s">
        <v>41</v>
      </c>
      <c r="C99" t="s">
        <v>54</v>
      </c>
      <c r="D99">
        <v>1.4</v>
      </c>
      <c r="E99">
        <v>0</v>
      </c>
      <c r="F99">
        <v>0</v>
      </c>
      <c r="G99">
        <v>9</v>
      </c>
      <c r="H99">
        <v>0</v>
      </c>
      <c r="I99">
        <v>0.4</v>
      </c>
      <c r="J99">
        <v>388</v>
      </c>
      <c r="K99">
        <v>0</v>
      </c>
      <c r="L99">
        <v>0</v>
      </c>
      <c r="M99">
        <v>0</v>
      </c>
      <c r="N99">
        <v>0</v>
      </c>
      <c r="O99">
        <v>7</v>
      </c>
      <c r="P99">
        <v>2</v>
      </c>
      <c r="Q99">
        <v>0</v>
      </c>
      <c r="R99">
        <v>1.6</v>
      </c>
      <c r="S99">
        <v>16</v>
      </c>
      <c r="T99" t="s">
        <v>43</v>
      </c>
      <c r="U99">
        <v>90</v>
      </c>
      <c r="V99">
        <v>15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10564</v>
      </c>
      <c r="AD99">
        <v>0</v>
      </c>
      <c r="AE99">
        <v>0</v>
      </c>
      <c r="AF99">
        <v>2</v>
      </c>
      <c r="AG99">
        <v>0</v>
      </c>
      <c r="AH99">
        <f>VLOOKUP(A99,[1]gw2!$A:$AH,34,0)</f>
        <v>7</v>
      </c>
      <c r="AI99">
        <v>0</v>
      </c>
      <c r="AJ99">
        <v>0</v>
      </c>
      <c r="AK99">
        <v>0</v>
      </c>
      <c r="AL99">
        <v>45</v>
      </c>
      <c r="AM99" t="b">
        <v>0</v>
      </c>
      <c r="AN99">
        <v>1</v>
      </c>
    </row>
    <row r="100" spans="1:40" x14ac:dyDescent="0.3">
      <c r="A100" t="s">
        <v>165</v>
      </c>
      <c r="B100" t="s">
        <v>41</v>
      </c>
      <c r="C100" t="s">
        <v>94</v>
      </c>
      <c r="D100">
        <v>4</v>
      </c>
      <c r="E100">
        <v>0</v>
      </c>
      <c r="F100">
        <v>0</v>
      </c>
      <c r="G100">
        <v>25</v>
      </c>
      <c r="H100">
        <v>1</v>
      </c>
      <c r="I100">
        <v>1.4</v>
      </c>
      <c r="J100">
        <v>312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0</v>
      </c>
      <c r="Q100">
        <v>0</v>
      </c>
      <c r="R100">
        <v>2</v>
      </c>
      <c r="S100">
        <v>16.600000000000001</v>
      </c>
      <c r="T100" t="s">
        <v>69</v>
      </c>
      <c r="U100">
        <v>90</v>
      </c>
      <c r="V100">
        <v>19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917791</v>
      </c>
      <c r="AD100">
        <v>0</v>
      </c>
      <c r="AE100">
        <v>2</v>
      </c>
      <c r="AF100">
        <v>0</v>
      </c>
      <c r="AG100">
        <v>2</v>
      </c>
      <c r="AH100">
        <f>VLOOKUP(A100,[1]gw2!$A:$AH,34,0)</f>
        <v>6</v>
      </c>
      <c r="AI100">
        <v>0</v>
      </c>
      <c r="AJ100">
        <v>0</v>
      </c>
      <c r="AK100">
        <v>0</v>
      </c>
      <c r="AL100">
        <v>60</v>
      </c>
      <c r="AM100" t="b">
        <v>0</v>
      </c>
      <c r="AN100">
        <v>0</v>
      </c>
    </row>
    <row r="101" spans="1:40" x14ac:dyDescent="0.3">
      <c r="A101" t="s">
        <v>166</v>
      </c>
      <c r="B101" t="s">
        <v>41</v>
      </c>
      <c r="C101" t="s">
        <v>98</v>
      </c>
      <c r="D101">
        <v>2.9</v>
      </c>
      <c r="E101">
        <v>1</v>
      </c>
      <c r="F101">
        <v>3</v>
      </c>
      <c r="G101">
        <v>38</v>
      </c>
      <c r="H101">
        <v>1</v>
      </c>
      <c r="I101">
        <v>23.3</v>
      </c>
      <c r="J101">
        <v>313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8.4</v>
      </c>
      <c r="S101">
        <v>40</v>
      </c>
      <c r="T101" t="s">
        <v>66</v>
      </c>
      <c r="U101">
        <v>82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1170032</v>
      </c>
      <c r="AD101">
        <v>0</v>
      </c>
      <c r="AE101">
        <v>2</v>
      </c>
      <c r="AF101">
        <v>0</v>
      </c>
      <c r="AG101">
        <v>21</v>
      </c>
      <c r="AH101">
        <f>VLOOKUP(A101,[1]gw2!$A:$AH,34,0)</f>
        <v>1</v>
      </c>
      <c r="AI101">
        <v>0</v>
      </c>
      <c r="AJ101">
        <v>0</v>
      </c>
      <c r="AK101">
        <v>0</v>
      </c>
      <c r="AL101">
        <v>50</v>
      </c>
      <c r="AM101" t="b">
        <v>0</v>
      </c>
      <c r="AN101">
        <v>0</v>
      </c>
    </row>
    <row r="102" spans="1:40" x14ac:dyDescent="0.3">
      <c r="A102" t="s">
        <v>167</v>
      </c>
      <c r="B102" t="s">
        <v>41</v>
      </c>
      <c r="C102" t="s">
        <v>63</v>
      </c>
      <c r="D102">
        <v>2.8</v>
      </c>
      <c r="E102">
        <v>2</v>
      </c>
      <c r="F102">
        <v>1</v>
      </c>
      <c r="G102">
        <v>30</v>
      </c>
      <c r="H102">
        <v>0</v>
      </c>
      <c r="I102">
        <v>23.3</v>
      </c>
      <c r="J102">
        <v>445</v>
      </c>
      <c r="K102">
        <v>0</v>
      </c>
      <c r="L102">
        <v>0</v>
      </c>
      <c r="M102">
        <v>0</v>
      </c>
      <c r="N102">
        <v>0</v>
      </c>
      <c r="O102">
        <v>8</v>
      </c>
      <c r="P102">
        <v>1</v>
      </c>
      <c r="Q102">
        <v>0</v>
      </c>
      <c r="R102">
        <v>7.8</v>
      </c>
      <c r="S102">
        <v>30.6</v>
      </c>
      <c r="T102" t="s">
        <v>43</v>
      </c>
      <c r="U102">
        <v>86</v>
      </c>
      <c r="V102">
        <v>17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53050</v>
      </c>
      <c r="AD102">
        <v>0</v>
      </c>
      <c r="AE102">
        <v>1</v>
      </c>
      <c r="AF102">
        <v>4</v>
      </c>
      <c r="AG102">
        <v>24</v>
      </c>
      <c r="AH102">
        <f>VLOOKUP(A102,[1]gw2!$A:$AH,34,0)</f>
        <v>1</v>
      </c>
      <c r="AI102">
        <v>0</v>
      </c>
      <c r="AJ102">
        <v>0</v>
      </c>
      <c r="AK102">
        <v>0</v>
      </c>
      <c r="AL102">
        <v>50</v>
      </c>
      <c r="AM102" t="b">
        <v>1</v>
      </c>
      <c r="AN102">
        <v>0</v>
      </c>
    </row>
    <row r="103" spans="1:40" x14ac:dyDescent="0.3">
      <c r="A103" t="s">
        <v>168</v>
      </c>
      <c r="B103" t="s">
        <v>41</v>
      </c>
      <c r="C103" t="s">
        <v>54</v>
      </c>
      <c r="D103">
        <v>1.4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392</v>
      </c>
      <c r="K103">
        <v>0</v>
      </c>
      <c r="L103">
        <v>0</v>
      </c>
      <c r="M103">
        <v>0</v>
      </c>
      <c r="N103">
        <v>0</v>
      </c>
      <c r="O103">
        <v>7</v>
      </c>
      <c r="P103">
        <v>0</v>
      </c>
      <c r="Q103">
        <v>0</v>
      </c>
      <c r="R103">
        <v>0</v>
      </c>
      <c r="S103">
        <v>0</v>
      </c>
      <c r="T103" t="s">
        <v>43</v>
      </c>
      <c r="U103">
        <v>0</v>
      </c>
      <c r="V103">
        <v>15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3740</v>
      </c>
      <c r="AD103">
        <v>0</v>
      </c>
      <c r="AE103">
        <v>0</v>
      </c>
      <c r="AF103">
        <v>2</v>
      </c>
      <c r="AG103">
        <v>0</v>
      </c>
      <c r="AH103">
        <f>VLOOKUP(A103,[1]gw2!$A:$AH,34,0)</f>
        <v>0</v>
      </c>
      <c r="AI103">
        <v>0</v>
      </c>
      <c r="AJ103">
        <v>0</v>
      </c>
      <c r="AK103">
        <v>0</v>
      </c>
      <c r="AL103">
        <v>45</v>
      </c>
      <c r="AM103" t="b">
        <v>0</v>
      </c>
      <c r="AN103">
        <v>0</v>
      </c>
    </row>
    <row r="104" spans="1:40" x14ac:dyDescent="0.3">
      <c r="A104" t="s">
        <v>169</v>
      </c>
      <c r="B104" t="s">
        <v>41</v>
      </c>
      <c r="C104" t="s">
        <v>74</v>
      </c>
      <c r="D104">
        <v>2.8</v>
      </c>
      <c r="E104">
        <v>0</v>
      </c>
      <c r="F104">
        <v>0</v>
      </c>
      <c r="G104">
        <v>8</v>
      </c>
      <c r="H104">
        <v>0</v>
      </c>
      <c r="I104">
        <v>19.2</v>
      </c>
      <c r="J104">
        <v>112</v>
      </c>
      <c r="K104">
        <v>0</v>
      </c>
      <c r="L104">
        <v>0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2.6</v>
      </c>
      <c r="S104">
        <v>7</v>
      </c>
      <c r="T104" t="s">
        <v>75</v>
      </c>
      <c r="U104">
        <v>15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690746</v>
      </c>
      <c r="AD104">
        <v>0</v>
      </c>
      <c r="AE104">
        <v>1</v>
      </c>
      <c r="AF104">
        <v>0</v>
      </c>
      <c r="AG104">
        <v>0</v>
      </c>
      <c r="AH104">
        <f>VLOOKUP(A104,[1]gw2!$A:$AH,34,0)</f>
        <v>4</v>
      </c>
      <c r="AI104">
        <v>0</v>
      </c>
      <c r="AJ104">
        <v>0</v>
      </c>
      <c r="AK104">
        <v>0</v>
      </c>
      <c r="AL104">
        <v>50</v>
      </c>
      <c r="AM104" t="b">
        <v>0</v>
      </c>
      <c r="AN104">
        <v>1</v>
      </c>
    </row>
    <row r="105" spans="1:40" x14ac:dyDescent="0.3">
      <c r="A105" t="s">
        <v>170</v>
      </c>
      <c r="B105" t="s">
        <v>41</v>
      </c>
      <c r="C105" t="s">
        <v>85</v>
      </c>
      <c r="D105">
        <v>1.4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539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0</v>
      </c>
      <c r="S105">
        <v>0</v>
      </c>
      <c r="T105" t="s">
        <v>43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2032</v>
      </c>
      <c r="AD105">
        <v>0</v>
      </c>
      <c r="AE105">
        <v>0</v>
      </c>
      <c r="AF105">
        <v>2</v>
      </c>
      <c r="AG105">
        <v>0</v>
      </c>
      <c r="AH105">
        <f>VLOOKUP(A105,[1]gw2!$A:$AH,34,0)</f>
        <v>0</v>
      </c>
      <c r="AI105">
        <v>0</v>
      </c>
      <c r="AJ105">
        <v>0</v>
      </c>
      <c r="AK105">
        <v>0</v>
      </c>
      <c r="AL105">
        <v>45</v>
      </c>
      <c r="AM105" t="b">
        <v>1</v>
      </c>
      <c r="AN105">
        <v>0</v>
      </c>
    </row>
    <row r="106" spans="1:40" x14ac:dyDescent="0.3">
      <c r="A106" t="s">
        <v>171</v>
      </c>
      <c r="B106" t="s">
        <v>41</v>
      </c>
      <c r="C106" t="s">
        <v>85</v>
      </c>
      <c r="D106">
        <v>1.4</v>
      </c>
      <c r="E106">
        <v>0</v>
      </c>
      <c r="F106">
        <v>0</v>
      </c>
      <c r="G106">
        <v>13</v>
      </c>
      <c r="H106">
        <v>1</v>
      </c>
      <c r="I106">
        <v>1.3</v>
      </c>
      <c r="J106">
        <v>57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1.2</v>
      </c>
      <c r="S106">
        <v>6.2</v>
      </c>
      <c r="T106" t="s">
        <v>43</v>
      </c>
      <c r="U106">
        <v>90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12696</v>
      </c>
      <c r="AD106">
        <v>0</v>
      </c>
      <c r="AE106">
        <v>0</v>
      </c>
      <c r="AF106">
        <v>2</v>
      </c>
      <c r="AG106">
        <v>4</v>
      </c>
      <c r="AH106">
        <f>VLOOKUP(A106,[1]gw2!$A:$AH,34,0)</f>
        <v>-1</v>
      </c>
      <c r="AI106">
        <v>0</v>
      </c>
      <c r="AJ106">
        <v>0</v>
      </c>
      <c r="AK106">
        <v>0</v>
      </c>
      <c r="AL106">
        <v>45</v>
      </c>
      <c r="AM106" t="b">
        <v>1</v>
      </c>
      <c r="AN106">
        <v>1</v>
      </c>
    </row>
    <row r="107" spans="1:40" x14ac:dyDescent="0.3">
      <c r="A107" t="s">
        <v>172</v>
      </c>
      <c r="B107" t="s">
        <v>41</v>
      </c>
      <c r="C107" t="s">
        <v>68</v>
      </c>
      <c r="D107">
        <v>0.9</v>
      </c>
      <c r="E107">
        <v>0</v>
      </c>
      <c r="F107">
        <v>0</v>
      </c>
      <c r="G107">
        <v>13</v>
      </c>
      <c r="H107">
        <v>0</v>
      </c>
      <c r="I107">
        <v>0.3</v>
      </c>
      <c r="J107">
        <v>471</v>
      </c>
      <c r="K107">
        <v>0</v>
      </c>
      <c r="L107">
        <v>0</v>
      </c>
      <c r="M107">
        <v>0</v>
      </c>
      <c r="N107">
        <v>0</v>
      </c>
      <c r="O107">
        <v>10</v>
      </c>
      <c r="P107">
        <v>2</v>
      </c>
      <c r="Q107">
        <v>0</v>
      </c>
      <c r="R107">
        <v>1.8</v>
      </c>
      <c r="S107">
        <v>17.8</v>
      </c>
      <c r="T107" t="s">
        <v>69</v>
      </c>
      <c r="U107">
        <v>90</v>
      </c>
      <c r="V107">
        <v>13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8532</v>
      </c>
      <c r="AD107">
        <v>0</v>
      </c>
      <c r="AE107">
        <v>2</v>
      </c>
      <c r="AF107">
        <v>0</v>
      </c>
      <c r="AG107">
        <v>0</v>
      </c>
      <c r="AH107">
        <f>VLOOKUP(A107,[1]gw2!$A:$AH,34,0)</f>
        <v>2</v>
      </c>
      <c r="AI107">
        <v>0</v>
      </c>
      <c r="AJ107">
        <v>0</v>
      </c>
      <c r="AK107">
        <v>0</v>
      </c>
      <c r="AL107">
        <v>45</v>
      </c>
      <c r="AM107" t="b">
        <v>1</v>
      </c>
      <c r="AN107">
        <v>0</v>
      </c>
    </row>
    <row r="108" spans="1:40" x14ac:dyDescent="0.3">
      <c r="A108" t="s">
        <v>173</v>
      </c>
      <c r="B108" t="s">
        <v>41</v>
      </c>
      <c r="C108" t="s">
        <v>87</v>
      </c>
      <c r="D108">
        <v>0.5</v>
      </c>
      <c r="E108">
        <v>0</v>
      </c>
      <c r="F108">
        <v>0</v>
      </c>
      <c r="G108">
        <v>12</v>
      </c>
      <c r="H108">
        <v>0</v>
      </c>
      <c r="I108">
        <v>3.4</v>
      </c>
      <c r="J108">
        <v>197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1</v>
      </c>
      <c r="Q108">
        <v>0</v>
      </c>
      <c r="R108">
        <v>2.4</v>
      </c>
      <c r="S108">
        <v>16.399999999999999</v>
      </c>
      <c r="T108" t="s">
        <v>75</v>
      </c>
      <c r="U108">
        <v>90</v>
      </c>
      <c r="V108">
        <v>6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257701</v>
      </c>
      <c r="AD108">
        <v>0</v>
      </c>
      <c r="AE108">
        <v>1</v>
      </c>
      <c r="AF108">
        <v>0</v>
      </c>
      <c r="AG108">
        <v>4</v>
      </c>
      <c r="AH108">
        <f>VLOOKUP(A108,[1]gw2!$A:$AH,34,0)</f>
        <v>1</v>
      </c>
      <c r="AI108">
        <v>0</v>
      </c>
      <c r="AJ108">
        <v>0</v>
      </c>
      <c r="AK108">
        <v>0</v>
      </c>
      <c r="AL108">
        <v>40</v>
      </c>
      <c r="AM108" t="b">
        <v>1</v>
      </c>
      <c r="AN108">
        <v>0</v>
      </c>
    </row>
    <row r="109" spans="1:40" x14ac:dyDescent="0.3">
      <c r="A109" t="s">
        <v>174</v>
      </c>
      <c r="B109" t="s">
        <v>41</v>
      </c>
      <c r="C109" t="s">
        <v>98</v>
      </c>
      <c r="D109">
        <v>2.4</v>
      </c>
      <c r="E109">
        <v>0</v>
      </c>
      <c r="F109">
        <v>0</v>
      </c>
      <c r="G109">
        <v>25</v>
      </c>
      <c r="H109">
        <v>1</v>
      </c>
      <c r="I109">
        <v>12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4.3</v>
      </c>
      <c r="S109">
        <v>31.4</v>
      </c>
      <c r="T109" t="s">
        <v>66</v>
      </c>
      <c r="U109">
        <v>90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533085</v>
      </c>
      <c r="AD109">
        <v>0</v>
      </c>
      <c r="AE109">
        <v>2</v>
      </c>
      <c r="AF109">
        <v>0</v>
      </c>
      <c r="AG109">
        <v>0</v>
      </c>
      <c r="AH109">
        <f>VLOOKUP(A109,[1]gw2!$A:$AH,34,0)</f>
        <v>1</v>
      </c>
      <c r="AI109">
        <v>0</v>
      </c>
      <c r="AJ109">
        <v>0</v>
      </c>
      <c r="AK109">
        <v>0</v>
      </c>
      <c r="AL109">
        <v>45</v>
      </c>
      <c r="AM109" t="b">
        <v>0</v>
      </c>
      <c r="AN109">
        <v>1</v>
      </c>
    </row>
    <row r="110" spans="1:40" x14ac:dyDescent="0.3">
      <c r="A110" t="s">
        <v>175</v>
      </c>
      <c r="B110" t="s">
        <v>41</v>
      </c>
      <c r="C110" t="s">
        <v>51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292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0</v>
      </c>
      <c r="T110" t="s">
        <v>52</v>
      </c>
      <c r="U110">
        <v>0</v>
      </c>
      <c r="V110">
        <v>9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10567</v>
      </c>
      <c r="AD110">
        <v>0</v>
      </c>
      <c r="AE110">
        <v>2</v>
      </c>
      <c r="AF110">
        <v>2</v>
      </c>
      <c r="AG110">
        <v>0</v>
      </c>
      <c r="AH110">
        <f>VLOOKUP(A110,[1]gw2!$A:$AH,34,0)</f>
        <v>0</v>
      </c>
      <c r="AI110">
        <v>0</v>
      </c>
      <c r="AJ110">
        <v>0</v>
      </c>
      <c r="AK110">
        <v>0</v>
      </c>
      <c r="AL110">
        <v>45</v>
      </c>
      <c r="AM110" t="b">
        <v>0</v>
      </c>
      <c r="AN110">
        <v>0</v>
      </c>
    </row>
    <row r="111" spans="1:40" x14ac:dyDescent="0.3">
      <c r="A111" t="s">
        <v>176</v>
      </c>
      <c r="B111" t="s">
        <v>41</v>
      </c>
      <c r="C111" t="s">
        <v>65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153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66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99097</v>
      </c>
      <c r="AD111">
        <v>0</v>
      </c>
      <c r="AE111">
        <v>2</v>
      </c>
      <c r="AF111">
        <v>0</v>
      </c>
      <c r="AG111">
        <v>0</v>
      </c>
      <c r="AH111">
        <f>VLOOKUP(A111,[1]gw2!$A:$AH,34,0)</f>
        <v>0</v>
      </c>
      <c r="AI111">
        <v>0</v>
      </c>
      <c r="AJ111">
        <v>0</v>
      </c>
      <c r="AK111">
        <v>0</v>
      </c>
      <c r="AL111">
        <v>40</v>
      </c>
      <c r="AM111" t="b">
        <v>1</v>
      </c>
      <c r="AN111">
        <v>0</v>
      </c>
    </row>
    <row r="112" spans="1:40" x14ac:dyDescent="0.3">
      <c r="A112" t="s">
        <v>177</v>
      </c>
      <c r="B112" t="s">
        <v>41</v>
      </c>
      <c r="C112" t="s">
        <v>42</v>
      </c>
      <c r="D112">
        <v>2.4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360</v>
      </c>
      <c r="K112">
        <v>0</v>
      </c>
      <c r="L112">
        <v>0</v>
      </c>
      <c r="M112">
        <v>0</v>
      </c>
      <c r="N112">
        <v>0</v>
      </c>
      <c r="O112">
        <v>7</v>
      </c>
      <c r="P112">
        <v>0</v>
      </c>
      <c r="Q112">
        <v>0</v>
      </c>
      <c r="R112">
        <v>0</v>
      </c>
      <c r="S112">
        <v>0</v>
      </c>
      <c r="T112" t="s">
        <v>43</v>
      </c>
      <c r="U112">
        <v>0</v>
      </c>
      <c r="V112">
        <v>16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13892</v>
      </c>
      <c r="AD112">
        <v>0</v>
      </c>
      <c r="AE112">
        <v>0</v>
      </c>
      <c r="AF112">
        <v>2</v>
      </c>
      <c r="AG112">
        <v>0</v>
      </c>
      <c r="AH112">
        <f>VLOOKUP(A112,[1]gw2!$A:$AH,34,0)</f>
        <v>0</v>
      </c>
      <c r="AI112">
        <v>0</v>
      </c>
      <c r="AJ112">
        <v>0</v>
      </c>
      <c r="AK112">
        <v>0</v>
      </c>
      <c r="AL112">
        <v>45</v>
      </c>
      <c r="AM112" t="b">
        <v>1</v>
      </c>
      <c r="AN112">
        <v>0</v>
      </c>
    </row>
    <row r="113" spans="1:40" x14ac:dyDescent="0.3">
      <c r="A113" t="s">
        <v>178</v>
      </c>
      <c r="B113" t="s">
        <v>41</v>
      </c>
      <c r="C113" t="s">
        <v>68</v>
      </c>
      <c r="D113">
        <v>0.9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470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0</v>
      </c>
      <c r="T113" t="s">
        <v>69</v>
      </c>
      <c r="U113">
        <v>0</v>
      </c>
      <c r="V113">
        <v>13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12698</v>
      </c>
      <c r="AD113">
        <v>0</v>
      </c>
      <c r="AE113">
        <v>2</v>
      </c>
      <c r="AF113">
        <v>0</v>
      </c>
      <c r="AG113">
        <v>0</v>
      </c>
      <c r="AH113">
        <f>VLOOKUP(A113,[1]gw2!$A:$AH,34,0)</f>
        <v>0</v>
      </c>
      <c r="AI113">
        <v>0</v>
      </c>
      <c r="AJ113">
        <v>0</v>
      </c>
      <c r="AK113">
        <v>0</v>
      </c>
      <c r="AL113">
        <v>45</v>
      </c>
      <c r="AM113" t="b">
        <v>1</v>
      </c>
      <c r="AN113">
        <v>0</v>
      </c>
    </row>
    <row r="114" spans="1:40" x14ac:dyDescent="0.3">
      <c r="A114" t="s">
        <v>179</v>
      </c>
      <c r="B114" t="s">
        <v>41</v>
      </c>
      <c r="C114" t="s">
        <v>48</v>
      </c>
      <c r="D114">
        <v>1.9</v>
      </c>
      <c r="E114">
        <v>1</v>
      </c>
      <c r="F114">
        <v>0</v>
      </c>
      <c r="G114">
        <v>22</v>
      </c>
      <c r="H114">
        <v>0</v>
      </c>
      <c r="I114">
        <v>14.8</v>
      </c>
      <c r="J114">
        <v>85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2</v>
      </c>
      <c r="Q114">
        <v>0</v>
      </c>
      <c r="R114">
        <v>3.5</v>
      </c>
      <c r="S114">
        <v>20.2</v>
      </c>
      <c r="T114" t="s">
        <v>46</v>
      </c>
      <c r="U114">
        <v>90</v>
      </c>
      <c r="V114">
        <v>10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47144</v>
      </c>
      <c r="AD114">
        <v>0</v>
      </c>
      <c r="AE114">
        <v>2</v>
      </c>
      <c r="AF114">
        <v>2</v>
      </c>
      <c r="AG114">
        <v>0</v>
      </c>
      <c r="AH114">
        <f>VLOOKUP(A114,[1]gw2!$A:$AH,34,0)</f>
        <v>6</v>
      </c>
      <c r="AI114">
        <v>0</v>
      </c>
      <c r="AJ114">
        <v>0</v>
      </c>
      <c r="AK114">
        <v>0</v>
      </c>
      <c r="AL114">
        <v>45</v>
      </c>
      <c r="AM114" t="b">
        <v>0</v>
      </c>
      <c r="AN114">
        <v>0</v>
      </c>
    </row>
    <row r="115" spans="1:40" x14ac:dyDescent="0.3">
      <c r="A115" t="s">
        <v>180</v>
      </c>
      <c r="B115" t="s">
        <v>41</v>
      </c>
      <c r="C115" t="s">
        <v>56</v>
      </c>
      <c r="D115">
        <v>0.4</v>
      </c>
      <c r="E115">
        <v>0</v>
      </c>
      <c r="F115">
        <v>0</v>
      </c>
      <c r="G115">
        <v>12</v>
      </c>
      <c r="H115">
        <v>0</v>
      </c>
      <c r="I115">
        <v>0.9</v>
      </c>
      <c r="J115">
        <v>201</v>
      </c>
      <c r="K115">
        <v>0</v>
      </c>
      <c r="L115">
        <v>0</v>
      </c>
      <c r="M115">
        <v>0</v>
      </c>
      <c r="N115">
        <v>0</v>
      </c>
      <c r="O115">
        <v>4</v>
      </c>
      <c r="P115">
        <v>2</v>
      </c>
      <c r="Q115">
        <v>0</v>
      </c>
      <c r="R115">
        <v>2.1</v>
      </c>
      <c r="S115">
        <v>18</v>
      </c>
      <c r="T115" t="s">
        <v>52</v>
      </c>
      <c r="U115">
        <v>90</v>
      </c>
      <c r="V115">
        <v>12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7111</v>
      </c>
      <c r="AD115">
        <v>0</v>
      </c>
      <c r="AE115">
        <v>2</v>
      </c>
      <c r="AF115">
        <v>2</v>
      </c>
      <c r="AG115">
        <v>2</v>
      </c>
      <c r="AH115">
        <f>VLOOKUP(A115,[1]gw2!$A:$AH,34,0)</f>
        <v>6</v>
      </c>
      <c r="AI115">
        <v>0</v>
      </c>
      <c r="AJ115">
        <v>0</v>
      </c>
      <c r="AK115">
        <v>0</v>
      </c>
      <c r="AL115">
        <v>45</v>
      </c>
      <c r="AM115" t="b">
        <v>1</v>
      </c>
      <c r="AN115">
        <v>0</v>
      </c>
    </row>
    <row r="116" spans="1:40" x14ac:dyDescent="0.3">
      <c r="A116" t="s">
        <v>181</v>
      </c>
      <c r="B116" t="s">
        <v>41</v>
      </c>
      <c r="C116" t="s">
        <v>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82</v>
      </c>
      <c r="K116">
        <v>0</v>
      </c>
      <c r="L116">
        <v>0</v>
      </c>
      <c r="M116">
        <v>0</v>
      </c>
      <c r="N116">
        <v>0</v>
      </c>
      <c r="O116">
        <v>6</v>
      </c>
      <c r="P116">
        <v>0</v>
      </c>
      <c r="Q116">
        <v>0</v>
      </c>
      <c r="R116">
        <v>0</v>
      </c>
      <c r="S116">
        <v>0</v>
      </c>
      <c r="T116" t="s">
        <v>46</v>
      </c>
      <c r="U116">
        <v>0</v>
      </c>
      <c r="V116">
        <v>10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1296</v>
      </c>
      <c r="AD116">
        <v>0</v>
      </c>
      <c r="AE116">
        <v>2</v>
      </c>
      <c r="AF116">
        <v>2</v>
      </c>
      <c r="AG116">
        <v>0</v>
      </c>
      <c r="AH116">
        <f>VLOOKUP(A116,[1]gw2!$A:$AH,34,0)</f>
        <v>0</v>
      </c>
      <c r="AI116">
        <v>0</v>
      </c>
      <c r="AJ116">
        <v>0</v>
      </c>
      <c r="AK116">
        <v>0</v>
      </c>
      <c r="AL116">
        <v>50</v>
      </c>
      <c r="AM116" t="b">
        <v>0</v>
      </c>
      <c r="AN116">
        <v>0</v>
      </c>
    </row>
    <row r="117" spans="1:40" x14ac:dyDescent="0.3">
      <c r="A117" t="s">
        <v>182</v>
      </c>
      <c r="B117" t="s">
        <v>41</v>
      </c>
      <c r="C117" t="s">
        <v>65</v>
      </c>
      <c r="D117">
        <v>1.4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156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66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17168</v>
      </c>
      <c r="AD117">
        <v>0</v>
      </c>
      <c r="AE117">
        <v>2</v>
      </c>
      <c r="AF117">
        <v>0</v>
      </c>
      <c r="AG117">
        <v>0</v>
      </c>
      <c r="AH117">
        <f>VLOOKUP(A117,[1]gw2!$A:$AH,34,0)</f>
        <v>1</v>
      </c>
      <c r="AI117">
        <v>0</v>
      </c>
      <c r="AJ117">
        <v>0</v>
      </c>
      <c r="AK117">
        <v>0</v>
      </c>
      <c r="AL117">
        <v>45</v>
      </c>
      <c r="AM117" t="b">
        <v>1</v>
      </c>
      <c r="AN117">
        <v>0</v>
      </c>
    </row>
    <row r="118" spans="1:40" x14ac:dyDescent="0.3">
      <c r="A118" t="s">
        <v>183</v>
      </c>
      <c r="B118" t="s">
        <v>41</v>
      </c>
      <c r="C118" t="s">
        <v>87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196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0</v>
      </c>
      <c r="T118" t="s">
        <v>75</v>
      </c>
      <c r="U118">
        <v>0</v>
      </c>
      <c r="V118">
        <v>6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3055</v>
      </c>
      <c r="AD118">
        <v>0</v>
      </c>
      <c r="AE118">
        <v>1</v>
      </c>
      <c r="AF118">
        <v>0</v>
      </c>
      <c r="AG118">
        <v>0</v>
      </c>
      <c r="AH118">
        <f>VLOOKUP(A118,[1]gw2!$A:$AH,34,0)</f>
        <v>0</v>
      </c>
      <c r="AI118">
        <v>0</v>
      </c>
      <c r="AJ118">
        <v>0</v>
      </c>
      <c r="AK118">
        <v>0</v>
      </c>
      <c r="AL118">
        <v>40</v>
      </c>
      <c r="AM118" t="b">
        <v>1</v>
      </c>
      <c r="AN118">
        <v>0</v>
      </c>
    </row>
    <row r="119" spans="1:40" x14ac:dyDescent="0.3">
      <c r="A119" t="s">
        <v>184</v>
      </c>
      <c r="B119" t="s">
        <v>41</v>
      </c>
      <c r="C119" t="s">
        <v>80</v>
      </c>
      <c r="D119">
        <v>1.4</v>
      </c>
      <c r="E119">
        <v>0</v>
      </c>
      <c r="F119">
        <v>0</v>
      </c>
      <c r="G119">
        <v>19</v>
      </c>
      <c r="H119">
        <v>0</v>
      </c>
      <c r="I119">
        <v>0.3</v>
      </c>
      <c r="J119">
        <v>230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1</v>
      </c>
      <c r="Q119">
        <v>0</v>
      </c>
      <c r="R119">
        <v>3</v>
      </c>
      <c r="S119">
        <v>25.4</v>
      </c>
      <c r="T119" t="s">
        <v>43</v>
      </c>
      <c r="U119">
        <v>90</v>
      </c>
      <c r="V119">
        <v>20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9288</v>
      </c>
      <c r="AD119">
        <v>0</v>
      </c>
      <c r="AE119">
        <v>1</v>
      </c>
      <c r="AF119">
        <v>2</v>
      </c>
      <c r="AG119">
        <v>4</v>
      </c>
      <c r="AH119">
        <f>VLOOKUP(A119,[1]gw2!$A:$AH,34,0)</f>
        <v>1</v>
      </c>
      <c r="AI119">
        <v>0</v>
      </c>
      <c r="AJ119">
        <v>0</v>
      </c>
      <c r="AK119">
        <v>0</v>
      </c>
      <c r="AL119">
        <v>45</v>
      </c>
      <c r="AM119" t="b">
        <v>1</v>
      </c>
      <c r="AN119">
        <v>0</v>
      </c>
    </row>
    <row r="120" spans="1:40" x14ac:dyDescent="0.3">
      <c r="A120" t="s">
        <v>185</v>
      </c>
      <c r="B120" t="s">
        <v>41</v>
      </c>
      <c r="C120" t="s">
        <v>78</v>
      </c>
      <c r="D120">
        <v>0.5</v>
      </c>
      <c r="E120">
        <v>0</v>
      </c>
      <c r="F120">
        <v>0</v>
      </c>
      <c r="G120">
        <v>1</v>
      </c>
      <c r="H120">
        <v>0</v>
      </c>
      <c r="I120">
        <v>0.9</v>
      </c>
      <c r="J120">
        <v>414</v>
      </c>
      <c r="K120">
        <v>0</v>
      </c>
      <c r="L120">
        <v>0</v>
      </c>
      <c r="M120">
        <v>0</v>
      </c>
      <c r="N120">
        <v>0</v>
      </c>
      <c r="O120">
        <v>8</v>
      </c>
      <c r="P120">
        <v>2</v>
      </c>
      <c r="Q120">
        <v>0</v>
      </c>
      <c r="R120">
        <v>0.5</v>
      </c>
      <c r="S120">
        <v>4</v>
      </c>
      <c r="T120" t="s">
        <v>43</v>
      </c>
      <c r="U120">
        <v>45</v>
      </c>
      <c r="V120">
        <v>18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70717</v>
      </c>
      <c r="AD120">
        <v>0</v>
      </c>
      <c r="AE120">
        <v>1</v>
      </c>
      <c r="AF120">
        <v>4</v>
      </c>
      <c r="AG120">
        <v>0</v>
      </c>
      <c r="AH120">
        <f>VLOOKUP(A120,[1]gw2!$A:$AH,34,0)</f>
        <v>0</v>
      </c>
      <c r="AI120">
        <v>0</v>
      </c>
      <c r="AJ120">
        <v>0</v>
      </c>
      <c r="AK120">
        <v>0</v>
      </c>
      <c r="AL120">
        <v>40</v>
      </c>
      <c r="AM120" t="b">
        <v>0</v>
      </c>
      <c r="AN120">
        <v>0</v>
      </c>
    </row>
    <row r="121" spans="1:40" x14ac:dyDescent="0.3">
      <c r="A121" t="s">
        <v>186</v>
      </c>
      <c r="B121" t="s">
        <v>41</v>
      </c>
      <c r="C121" t="s">
        <v>60</v>
      </c>
      <c r="D121">
        <v>2.4</v>
      </c>
      <c r="E121">
        <v>0</v>
      </c>
      <c r="F121">
        <v>0</v>
      </c>
      <c r="G121">
        <v>11</v>
      </c>
      <c r="H121">
        <v>0</v>
      </c>
      <c r="I121">
        <v>37.799999999999997</v>
      </c>
      <c r="J121">
        <v>487</v>
      </c>
      <c r="K121">
        <v>0</v>
      </c>
      <c r="L121">
        <v>0</v>
      </c>
      <c r="M121">
        <v>0</v>
      </c>
      <c r="N121">
        <v>0</v>
      </c>
      <c r="O121">
        <v>5</v>
      </c>
      <c r="P121">
        <v>2</v>
      </c>
      <c r="Q121">
        <v>0</v>
      </c>
      <c r="R121">
        <v>6.3</v>
      </c>
      <c r="S121">
        <v>17</v>
      </c>
      <c r="T121" t="s">
        <v>43</v>
      </c>
      <c r="U121">
        <v>90</v>
      </c>
      <c r="V121">
        <v>11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160198</v>
      </c>
      <c r="AD121">
        <v>0</v>
      </c>
      <c r="AE121">
        <v>1</v>
      </c>
      <c r="AF121">
        <v>2</v>
      </c>
      <c r="AG121">
        <v>8</v>
      </c>
      <c r="AH121">
        <f>VLOOKUP(A121,[1]gw2!$A:$AH,34,0)</f>
        <v>6</v>
      </c>
      <c r="AI121">
        <v>0</v>
      </c>
      <c r="AJ121">
        <v>0</v>
      </c>
      <c r="AK121">
        <v>0</v>
      </c>
      <c r="AL121">
        <v>45</v>
      </c>
      <c r="AM121" t="b">
        <v>0</v>
      </c>
      <c r="AN121">
        <v>0</v>
      </c>
    </row>
    <row r="122" spans="1:40" x14ac:dyDescent="0.3">
      <c r="A122" t="s">
        <v>187</v>
      </c>
      <c r="B122" t="s">
        <v>41</v>
      </c>
      <c r="C122" t="s">
        <v>109</v>
      </c>
      <c r="D122">
        <v>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328</v>
      </c>
      <c r="K122">
        <v>0</v>
      </c>
      <c r="L122">
        <v>0</v>
      </c>
      <c r="M122">
        <v>0</v>
      </c>
      <c r="N122">
        <v>0</v>
      </c>
      <c r="O122">
        <v>9</v>
      </c>
      <c r="P122">
        <v>0</v>
      </c>
      <c r="Q122">
        <v>0</v>
      </c>
      <c r="R122">
        <v>0</v>
      </c>
      <c r="S122">
        <v>0</v>
      </c>
      <c r="T122" t="s">
        <v>46</v>
      </c>
      <c r="U122">
        <v>0</v>
      </c>
      <c r="V122">
        <v>5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27156</v>
      </c>
      <c r="AD122">
        <v>0</v>
      </c>
      <c r="AE122">
        <v>2</v>
      </c>
      <c r="AF122">
        <v>1</v>
      </c>
      <c r="AG122">
        <v>0</v>
      </c>
      <c r="AH122">
        <f>VLOOKUP(A122,[1]gw2!$A:$AH,34,0)</f>
        <v>0</v>
      </c>
      <c r="AI122">
        <v>0</v>
      </c>
      <c r="AJ122">
        <v>0</v>
      </c>
      <c r="AK122">
        <v>0</v>
      </c>
      <c r="AL122">
        <v>40</v>
      </c>
      <c r="AM122" t="b">
        <v>1</v>
      </c>
      <c r="AN122">
        <v>0</v>
      </c>
    </row>
    <row r="123" spans="1:40" x14ac:dyDescent="0.3">
      <c r="A123" t="s">
        <v>188</v>
      </c>
      <c r="B123" t="s">
        <v>41</v>
      </c>
      <c r="C123" t="s">
        <v>87</v>
      </c>
      <c r="D123">
        <v>1.4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 t="s">
        <v>75</v>
      </c>
      <c r="U123">
        <v>0</v>
      </c>
      <c r="V123">
        <v>6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67755</v>
      </c>
      <c r="AD123">
        <v>0</v>
      </c>
      <c r="AE123">
        <v>1</v>
      </c>
      <c r="AF123">
        <v>0</v>
      </c>
      <c r="AG123">
        <v>0</v>
      </c>
      <c r="AH123">
        <f>VLOOKUP(A123,[1]gw2!$A:$AH,34,0)</f>
        <v>0</v>
      </c>
      <c r="AI123">
        <v>0</v>
      </c>
      <c r="AJ123">
        <v>0</v>
      </c>
      <c r="AK123">
        <v>0</v>
      </c>
      <c r="AL123">
        <v>45</v>
      </c>
      <c r="AM123" t="b">
        <v>1</v>
      </c>
      <c r="AN123">
        <v>0</v>
      </c>
    </row>
    <row r="124" spans="1:40" x14ac:dyDescent="0.3">
      <c r="A124" t="s">
        <v>189</v>
      </c>
      <c r="B124" t="s">
        <v>41</v>
      </c>
      <c r="C124" t="s">
        <v>104</v>
      </c>
      <c r="D124">
        <v>1.4</v>
      </c>
      <c r="E124">
        <v>0</v>
      </c>
      <c r="F124">
        <v>0</v>
      </c>
      <c r="G124">
        <v>12</v>
      </c>
      <c r="H124">
        <v>0</v>
      </c>
      <c r="I124">
        <v>1.4</v>
      </c>
      <c r="J124">
        <v>108</v>
      </c>
      <c r="K124">
        <v>0</v>
      </c>
      <c r="L124">
        <v>0</v>
      </c>
      <c r="M124">
        <v>0</v>
      </c>
      <c r="N124">
        <v>0</v>
      </c>
      <c r="O124">
        <v>9</v>
      </c>
      <c r="P124">
        <v>1</v>
      </c>
      <c r="Q124">
        <v>0</v>
      </c>
      <c r="R124">
        <v>3.9</v>
      </c>
      <c r="S124">
        <v>20.2</v>
      </c>
      <c r="T124" t="s">
        <v>46</v>
      </c>
      <c r="U124">
        <v>90</v>
      </c>
      <c r="V124">
        <v>14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8977</v>
      </c>
      <c r="AD124">
        <v>0</v>
      </c>
      <c r="AE124">
        <v>2</v>
      </c>
      <c r="AF124">
        <v>1</v>
      </c>
      <c r="AG124">
        <v>17</v>
      </c>
      <c r="AH124">
        <f>VLOOKUP(A124,[1]gw2!$A:$AH,34,0)</f>
        <v>6</v>
      </c>
      <c r="AI124">
        <v>0</v>
      </c>
      <c r="AJ124">
        <v>0</v>
      </c>
      <c r="AK124">
        <v>0</v>
      </c>
      <c r="AL124">
        <v>45</v>
      </c>
      <c r="AM124" t="b">
        <v>0</v>
      </c>
      <c r="AN124">
        <v>0</v>
      </c>
    </row>
    <row r="125" spans="1:40" x14ac:dyDescent="0.3">
      <c r="A125" t="s">
        <v>190</v>
      </c>
      <c r="B125" t="s">
        <v>41</v>
      </c>
      <c r="C125" t="s">
        <v>87</v>
      </c>
      <c r="D125">
        <v>1.4</v>
      </c>
      <c r="E125">
        <v>0</v>
      </c>
      <c r="F125">
        <v>0</v>
      </c>
      <c r="G125">
        <v>12</v>
      </c>
      <c r="H125">
        <v>0</v>
      </c>
      <c r="I125">
        <v>13.7</v>
      </c>
      <c r="J125">
        <v>199</v>
      </c>
      <c r="K125">
        <v>0</v>
      </c>
      <c r="L125">
        <v>0</v>
      </c>
      <c r="M125">
        <v>0</v>
      </c>
      <c r="N125">
        <v>0</v>
      </c>
      <c r="O125">
        <v>3</v>
      </c>
      <c r="P125">
        <v>1</v>
      </c>
      <c r="Q125">
        <v>0</v>
      </c>
      <c r="R125">
        <v>7.8</v>
      </c>
      <c r="S125">
        <v>30.4</v>
      </c>
      <c r="T125" t="s">
        <v>75</v>
      </c>
      <c r="U125">
        <v>90</v>
      </c>
      <c r="V125">
        <v>6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64435</v>
      </c>
      <c r="AD125">
        <v>0</v>
      </c>
      <c r="AE125">
        <v>1</v>
      </c>
      <c r="AF125">
        <v>0</v>
      </c>
      <c r="AG125">
        <v>34</v>
      </c>
      <c r="AH125">
        <f>VLOOKUP(A125,[1]gw2!$A:$AH,34,0)</f>
        <v>1</v>
      </c>
      <c r="AI125">
        <v>0</v>
      </c>
      <c r="AJ125">
        <v>0</v>
      </c>
      <c r="AK125">
        <v>0</v>
      </c>
      <c r="AL125">
        <v>45</v>
      </c>
      <c r="AM125" t="b">
        <v>1</v>
      </c>
      <c r="AN125">
        <v>0</v>
      </c>
    </row>
    <row r="126" spans="1:40" x14ac:dyDescent="0.3">
      <c r="A126" t="s">
        <v>191</v>
      </c>
      <c r="B126" t="s">
        <v>41</v>
      </c>
      <c r="C126" t="s">
        <v>60</v>
      </c>
      <c r="D126">
        <v>1.5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489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0</v>
      </c>
      <c r="R126">
        <v>0</v>
      </c>
      <c r="S126">
        <v>0</v>
      </c>
      <c r="T126" t="s">
        <v>43</v>
      </c>
      <c r="U126">
        <v>0</v>
      </c>
      <c r="V126">
        <v>11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66256</v>
      </c>
      <c r="AD126">
        <v>0</v>
      </c>
      <c r="AE126">
        <v>1</v>
      </c>
      <c r="AF126">
        <v>2</v>
      </c>
      <c r="AG126">
        <v>0</v>
      </c>
      <c r="AH126">
        <f>VLOOKUP(A126,[1]gw2!$A:$AH,34,0)</f>
        <v>0</v>
      </c>
      <c r="AI126">
        <v>0</v>
      </c>
      <c r="AJ126">
        <v>0</v>
      </c>
      <c r="AK126">
        <v>0</v>
      </c>
      <c r="AL126">
        <v>40</v>
      </c>
      <c r="AM126" t="b">
        <v>0</v>
      </c>
      <c r="AN126">
        <v>0</v>
      </c>
    </row>
    <row r="127" spans="1:40" x14ac:dyDescent="0.3">
      <c r="A127" t="s">
        <v>192</v>
      </c>
      <c r="B127" t="s">
        <v>41</v>
      </c>
      <c r="C127" t="s">
        <v>56</v>
      </c>
      <c r="D127">
        <v>0.2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206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0</v>
      </c>
      <c r="Q127">
        <v>0</v>
      </c>
      <c r="R127">
        <v>0</v>
      </c>
      <c r="S127">
        <v>0</v>
      </c>
      <c r="T127" t="s">
        <v>52</v>
      </c>
      <c r="U127">
        <v>0</v>
      </c>
      <c r="V127">
        <v>12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2807</v>
      </c>
      <c r="AD127">
        <v>0</v>
      </c>
      <c r="AE127">
        <v>2</v>
      </c>
      <c r="AF127">
        <v>2</v>
      </c>
      <c r="AG127">
        <v>0</v>
      </c>
      <c r="AH127">
        <f>VLOOKUP(A127,[1]gw2!$A:$AH,34,0)</f>
        <v>0</v>
      </c>
      <c r="AI127">
        <v>0</v>
      </c>
      <c r="AJ127">
        <v>0</v>
      </c>
      <c r="AK127">
        <v>0</v>
      </c>
      <c r="AL127">
        <v>45</v>
      </c>
      <c r="AM127" t="b">
        <v>1</v>
      </c>
      <c r="AN127">
        <v>0</v>
      </c>
    </row>
    <row r="128" spans="1:40" x14ac:dyDescent="0.3">
      <c r="A128" t="s">
        <v>193</v>
      </c>
      <c r="B128" t="s">
        <v>41</v>
      </c>
      <c r="C128" t="s">
        <v>63</v>
      </c>
      <c r="D128">
        <v>2.8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429</v>
      </c>
      <c r="K128">
        <v>0</v>
      </c>
      <c r="L128">
        <v>0</v>
      </c>
      <c r="M128">
        <v>0</v>
      </c>
      <c r="N128">
        <v>0</v>
      </c>
      <c r="O128">
        <v>8</v>
      </c>
      <c r="P128">
        <v>0</v>
      </c>
      <c r="Q128">
        <v>0</v>
      </c>
      <c r="R128">
        <v>0.5</v>
      </c>
      <c r="S128">
        <v>5</v>
      </c>
      <c r="T128" t="s">
        <v>43</v>
      </c>
      <c r="U128">
        <v>3</v>
      </c>
      <c r="V128">
        <v>17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72985</v>
      </c>
      <c r="AD128">
        <v>0</v>
      </c>
      <c r="AE128">
        <v>1</v>
      </c>
      <c r="AF128">
        <v>4</v>
      </c>
      <c r="AG128">
        <v>0</v>
      </c>
      <c r="AH128">
        <f>VLOOKUP(A128,[1]gw2!$A:$AH,34,0)</f>
        <v>0</v>
      </c>
      <c r="AI128">
        <v>0</v>
      </c>
      <c r="AJ128">
        <v>0</v>
      </c>
      <c r="AK128">
        <v>0</v>
      </c>
      <c r="AL128">
        <v>50</v>
      </c>
      <c r="AM128" t="b">
        <v>1</v>
      </c>
      <c r="AN128">
        <v>0</v>
      </c>
    </row>
    <row r="129" spans="1:40" x14ac:dyDescent="0.3">
      <c r="A129" t="s">
        <v>194</v>
      </c>
      <c r="B129" t="s">
        <v>41</v>
      </c>
      <c r="C129" t="s">
        <v>63</v>
      </c>
      <c r="D129">
        <v>2.8</v>
      </c>
      <c r="E129">
        <v>0</v>
      </c>
      <c r="F129">
        <v>0</v>
      </c>
      <c r="G129">
        <v>27</v>
      </c>
      <c r="H129">
        <v>0</v>
      </c>
      <c r="I129">
        <v>0.4</v>
      </c>
      <c r="J129">
        <v>430</v>
      </c>
      <c r="K129">
        <v>0</v>
      </c>
      <c r="L129">
        <v>0</v>
      </c>
      <c r="M129">
        <v>0</v>
      </c>
      <c r="N129">
        <v>0</v>
      </c>
      <c r="O129">
        <v>8</v>
      </c>
      <c r="P129">
        <v>1</v>
      </c>
      <c r="Q129">
        <v>1</v>
      </c>
      <c r="R129">
        <v>6.1</v>
      </c>
      <c r="S129">
        <v>43.6</v>
      </c>
      <c r="T129" t="s">
        <v>43</v>
      </c>
      <c r="U129">
        <v>90</v>
      </c>
      <c r="V129">
        <v>17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289437</v>
      </c>
      <c r="AD129">
        <v>0</v>
      </c>
      <c r="AE129">
        <v>1</v>
      </c>
      <c r="AF129">
        <v>4</v>
      </c>
      <c r="AG129">
        <v>17</v>
      </c>
      <c r="AH129">
        <f>VLOOKUP(A129,[1]gw2!$A:$AH,34,0)</f>
        <v>1</v>
      </c>
      <c r="AI129">
        <v>0</v>
      </c>
      <c r="AJ129">
        <v>0</v>
      </c>
      <c r="AK129">
        <v>0</v>
      </c>
      <c r="AL129">
        <v>50</v>
      </c>
      <c r="AM129" t="b">
        <v>1</v>
      </c>
      <c r="AN129">
        <v>0</v>
      </c>
    </row>
    <row r="130" spans="1:40" x14ac:dyDescent="0.3">
      <c r="A130" t="s">
        <v>195</v>
      </c>
      <c r="B130" t="s">
        <v>41</v>
      </c>
      <c r="C130" t="s">
        <v>63</v>
      </c>
      <c r="D130">
        <v>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439</v>
      </c>
      <c r="K130">
        <v>0</v>
      </c>
      <c r="L130">
        <v>0</v>
      </c>
      <c r="M130">
        <v>0</v>
      </c>
      <c r="N130">
        <v>0</v>
      </c>
      <c r="O130">
        <v>8</v>
      </c>
      <c r="P130">
        <v>0</v>
      </c>
      <c r="Q130">
        <v>0</v>
      </c>
      <c r="R130">
        <v>0</v>
      </c>
      <c r="S130">
        <v>0</v>
      </c>
      <c r="T130" t="s">
        <v>43</v>
      </c>
      <c r="U130">
        <v>0</v>
      </c>
      <c r="V130">
        <v>17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326746</v>
      </c>
      <c r="AD130">
        <v>0</v>
      </c>
      <c r="AE130">
        <v>1</v>
      </c>
      <c r="AF130">
        <v>4</v>
      </c>
      <c r="AG130">
        <v>0</v>
      </c>
      <c r="AH130">
        <f>VLOOKUP(A130,[1]gw2!$A:$AH,34,0)</f>
        <v>0</v>
      </c>
      <c r="AI130">
        <v>0</v>
      </c>
      <c r="AJ130">
        <v>0</v>
      </c>
      <c r="AK130">
        <v>0</v>
      </c>
      <c r="AL130">
        <v>40</v>
      </c>
      <c r="AM130" t="b">
        <v>1</v>
      </c>
      <c r="AN130">
        <v>0</v>
      </c>
    </row>
    <row r="131" spans="1:40" x14ac:dyDescent="0.3">
      <c r="A131" t="s">
        <v>196</v>
      </c>
      <c r="B131" t="s">
        <v>41</v>
      </c>
      <c r="C131" t="s">
        <v>48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96</v>
      </c>
      <c r="K131">
        <v>0</v>
      </c>
      <c r="L131">
        <v>0</v>
      </c>
      <c r="M131">
        <v>0</v>
      </c>
      <c r="N131">
        <v>0</v>
      </c>
      <c r="O131">
        <v>6</v>
      </c>
      <c r="P131">
        <v>0</v>
      </c>
      <c r="Q131">
        <v>0</v>
      </c>
      <c r="R131">
        <v>0</v>
      </c>
      <c r="S131">
        <v>0</v>
      </c>
      <c r="T131" t="s">
        <v>46</v>
      </c>
      <c r="U131">
        <v>0</v>
      </c>
      <c r="V131">
        <v>10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52672</v>
      </c>
      <c r="AD131">
        <v>0</v>
      </c>
      <c r="AE131">
        <v>2</v>
      </c>
      <c r="AF131">
        <v>2</v>
      </c>
      <c r="AG131">
        <v>0</v>
      </c>
      <c r="AH131">
        <f>VLOOKUP(A131,[1]gw2!$A:$AH,34,0)</f>
        <v>0</v>
      </c>
      <c r="AI131">
        <v>0</v>
      </c>
      <c r="AJ131">
        <v>0</v>
      </c>
      <c r="AK131">
        <v>0</v>
      </c>
      <c r="AL131">
        <v>40</v>
      </c>
      <c r="AM131" t="b">
        <v>0</v>
      </c>
      <c r="AN131">
        <v>0</v>
      </c>
    </row>
    <row r="132" spans="1:40" x14ac:dyDescent="0.3">
      <c r="A132" t="s">
        <v>197</v>
      </c>
      <c r="B132" t="s">
        <v>41</v>
      </c>
      <c r="C132" t="s">
        <v>54</v>
      </c>
      <c r="D132">
        <v>0.5</v>
      </c>
      <c r="E132">
        <v>0</v>
      </c>
      <c r="F132">
        <v>0</v>
      </c>
      <c r="G132">
        <v>10</v>
      </c>
      <c r="H132">
        <v>0</v>
      </c>
      <c r="I132">
        <v>18.8</v>
      </c>
      <c r="J132">
        <v>295</v>
      </c>
      <c r="K132">
        <v>0</v>
      </c>
      <c r="L132">
        <v>0</v>
      </c>
      <c r="M132">
        <v>0</v>
      </c>
      <c r="N132">
        <v>0</v>
      </c>
      <c r="O132">
        <v>7</v>
      </c>
      <c r="P132">
        <v>2</v>
      </c>
      <c r="Q132">
        <v>0</v>
      </c>
      <c r="R132">
        <v>4</v>
      </c>
      <c r="S132">
        <v>16.8</v>
      </c>
      <c r="T132" t="s">
        <v>43</v>
      </c>
      <c r="U132">
        <v>90</v>
      </c>
      <c r="V132">
        <v>15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2304763</v>
      </c>
      <c r="AD132">
        <v>0</v>
      </c>
      <c r="AE132">
        <v>0</v>
      </c>
      <c r="AF132">
        <v>2</v>
      </c>
      <c r="AG132">
        <v>4</v>
      </c>
      <c r="AH132">
        <f>VLOOKUP(A132,[1]gw2!$A:$AH,34,0)</f>
        <v>7</v>
      </c>
      <c r="AI132">
        <v>0</v>
      </c>
      <c r="AJ132">
        <v>0</v>
      </c>
      <c r="AK132">
        <v>0</v>
      </c>
      <c r="AL132">
        <v>40</v>
      </c>
      <c r="AM132" t="b">
        <v>0</v>
      </c>
      <c r="AN132">
        <v>1</v>
      </c>
    </row>
    <row r="133" spans="1:40" x14ac:dyDescent="0.3">
      <c r="A133" t="s">
        <v>198</v>
      </c>
      <c r="B133" t="s">
        <v>41</v>
      </c>
      <c r="C133" t="s">
        <v>94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322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0</v>
      </c>
      <c r="T133" t="s">
        <v>69</v>
      </c>
      <c r="U133">
        <v>0</v>
      </c>
      <c r="V133">
        <v>19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47180</v>
      </c>
      <c r="AD133">
        <v>0</v>
      </c>
      <c r="AE133">
        <v>2</v>
      </c>
      <c r="AF133">
        <v>0</v>
      </c>
      <c r="AG133">
        <v>0</v>
      </c>
      <c r="AH133">
        <f>VLOOKUP(A133,[1]gw2!$A:$AH,34,0)</f>
        <v>0</v>
      </c>
      <c r="AI133">
        <v>0</v>
      </c>
      <c r="AJ133">
        <v>0</v>
      </c>
      <c r="AK133">
        <v>0</v>
      </c>
      <c r="AL133">
        <v>40</v>
      </c>
      <c r="AM133" t="b">
        <v>0</v>
      </c>
      <c r="AN133">
        <v>0</v>
      </c>
    </row>
    <row r="134" spans="1:40" x14ac:dyDescent="0.3">
      <c r="A134" t="s">
        <v>199</v>
      </c>
      <c r="B134" t="s">
        <v>41</v>
      </c>
      <c r="C134" t="s">
        <v>74</v>
      </c>
      <c r="D134">
        <v>3.1</v>
      </c>
      <c r="E134">
        <v>0</v>
      </c>
      <c r="F134">
        <v>0</v>
      </c>
      <c r="G134">
        <v>27</v>
      </c>
      <c r="H134">
        <v>1</v>
      </c>
      <c r="I134">
        <v>1.8</v>
      </c>
      <c r="J134">
        <v>128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2.7</v>
      </c>
      <c r="S134">
        <v>25</v>
      </c>
      <c r="T134" t="s">
        <v>75</v>
      </c>
      <c r="U134">
        <v>90</v>
      </c>
      <c r="V134">
        <v>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501183</v>
      </c>
      <c r="AD134">
        <v>0</v>
      </c>
      <c r="AE134">
        <v>1</v>
      </c>
      <c r="AF134">
        <v>0</v>
      </c>
      <c r="AG134">
        <v>0</v>
      </c>
      <c r="AH134">
        <f>VLOOKUP(A134,[1]gw2!$A:$AH,34,0)</f>
        <v>1</v>
      </c>
      <c r="AI134">
        <v>0</v>
      </c>
      <c r="AJ134">
        <v>0</v>
      </c>
      <c r="AK134">
        <v>0</v>
      </c>
      <c r="AL134">
        <v>55</v>
      </c>
      <c r="AM134" t="b">
        <v>0</v>
      </c>
      <c r="AN134">
        <v>0</v>
      </c>
    </row>
    <row r="135" spans="1:40" x14ac:dyDescent="0.3">
      <c r="A135" t="s">
        <v>200</v>
      </c>
      <c r="B135" t="s">
        <v>41</v>
      </c>
      <c r="C135" t="s">
        <v>56</v>
      </c>
      <c r="D135">
        <v>-0.5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208</v>
      </c>
      <c r="K135">
        <v>0</v>
      </c>
      <c r="L135">
        <v>0</v>
      </c>
      <c r="M135">
        <v>0</v>
      </c>
      <c r="N135">
        <v>0</v>
      </c>
      <c r="O135">
        <v>4</v>
      </c>
      <c r="P135">
        <v>0</v>
      </c>
      <c r="Q135">
        <v>0</v>
      </c>
      <c r="R135">
        <v>0</v>
      </c>
      <c r="S135">
        <v>0</v>
      </c>
      <c r="T135" t="s">
        <v>52</v>
      </c>
      <c r="U135">
        <v>0</v>
      </c>
      <c r="V135">
        <v>12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49491</v>
      </c>
      <c r="AD135">
        <v>0</v>
      </c>
      <c r="AE135">
        <v>2</v>
      </c>
      <c r="AF135">
        <v>2</v>
      </c>
      <c r="AG135">
        <v>0</v>
      </c>
      <c r="AH135">
        <f>VLOOKUP(A135,[1]gw2!$A:$AH,34,0)</f>
        <v>0</v>
      </c>
      <c r="AI135">
        <v>0</v>
      </c>
      <c r="AJ135">
        <v>0</v>
      </c>
      <c r="AK135">
        <v>0</v>
      </c>
      <c r="AL135">
        <v>40</v>
      </c>
      <c r="AM135" t="b">
        <v>1</v>
      </c>
      <c r="AN135">
        <v>0</v>
      </c>
    </row>
    <row r="136" spans="1:40" x14ac:dyDescent="0.3">
      <c r="A136" t="s">
        <v>201</v>
      </c>
      <c r="B136" t="s">
        <v>41</v>
      </c>
      <c r="C136" t="s">
        <v>42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372</v>
      </c>
      <c r="K136">
        <v>0</v>
      </c>
      <c r="L136">
        <v>0</v>
      </c>
      <c r="M136">
        <v>0</v>
      </c>
      <c r="N136">
        <v>0</v>
      </c>
      <c r="O136">
        <v>7</v>
      </c>
      <c r="P136">
        <v>0</v>
      </c>
      <c r="Q136">
        <v>0</v>
      </c>
      <c r="R136">
        <v>0</v>
      </c>
      <c r="S136">
        <v>0</v>
      </c>
      <c r="T136" t="s">
        <v>43</v>
      </c>
      <c r="U136">
        <v>0</v>
      </c>
      <c r="V136">
        <v>16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3668</v>
      </c>
      <c r="AD136">
        <v>0</v>
      </c>
      <c r="AE136">
        <v>0</v>
      </c>
      <c r="AF136">
        <v>2</v>
      </c>
      <c r="AG136">
        <v>0</v>
      </c>
      <c r="AH136">
        <f>VLOOKUP(A136,[1]gw2!$A:$AH,34,0)</f>
        <v>0</v>
      </c>
      <c r="AI136">
        <v>0</v>
      </c>
      <c r="AJ136">
        <v>0</v>
      </c>
      <c r="AK136">
        <v>0</v>
      </c>
      <c r="AL136">
        <v>45</v>
      </c>
      <c r="AM136" t="b">
        <v>1</v>
      </c>
      <c r="AN136">
        <v>0</v>
      </c>
    </row>
    <row r="137" spans="1:40" x14ac:dyDescent="0.3">
      <c r="A137" t="s">
        <v>202</v>
      </c>
      <c r="B137" t="s">
        <v>41</v>
      </c>
      <c r="C137" t="s">
        <v>63</v>
      </c>
      <c r="D137">
        <v>2.4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438</v>
      </c>
      <c r="K137">
        <v>0</v>
      </c>
      <c r="L137">
        <v>0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 t="s">
        <v>43</v>
      </c>
      <c r="U137">
        <v>0</v>
      </c>
      <c r="V137">
        <v>17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204971</v>
      </c>
      <c r="AD137">
        <v>0</v>
      </c>
      <c r="AE137">
        <v>1</v>
      </c>
      <c r="AF137">
        <v>4</v>
      </c>
      <c r="AG137">
        <v>0</v>
      </c>
      <c r="AH137">
        <f>VLOOKUP(A137,[1]gw2!$A:$AH,34,0)</f>
        <v>0</v>
      </c>
      <c r="AI137">
        <v>0</v>
      </c>
      <c r="AJ137">
        <v>0</v>
      </c>
      <c r="AK137">
        <v>0</v>
      </c>
      <c r="AL137">
        <v>45</v>
      </c>
      <c r="AM137" t="b">
        <v>1</v>
      </c>
      <c r="AN137">
        <v>0</v>
      </c>
    </row>
    <row r="138" spans="1:40" x14ac:dyDescent="0.3">
      <c r="A138" t="s">
        <v>203</v>
      </c>
      <c r="B138" t="s">
        <v>41</v>
      </c>
      <c r="C138" t="s">
        <v>54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511</v>
      </c>
      <c r="K138">
        <v>0</v>
      </c>
      <c r="L138">
        <v>0</v>
      </c>
      <c r="M138">
        <v>0</v>
      </c>
      <c r="N138">
        <v>0</v>
      </c>
      <c r="O138">
        <v>7</v>
      </c>
      <c r="P138">
        <v>0</v>
      </c>
      <c r="Q138">
        <v>0</v>
      </c>
      <c r="R138">
        <v>0</v>
      </c>
      <c r="S138">
        <v>0</v>
      </c>
      <c r="T138" t="s">
        <v>43</v>
      </c>
      <c r="U138">
        <v>0</v>
      </c>
      <c r="V138">
        <v>15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1015</v>
      </c>
      <c r="AD138">
        <v>0</v>
      </c>
      <c r="AE138">
        <v>0</v>
      </c>
      <c r="AF138">
        <v>2</v>
      </c>
      <c r="AG138">
        <v>0</v>
      </c>
      <c r="AH138">
        <f>VLOOKUP(A138,[1]gw2!$A:$AH,34,0)</f>
        <v>0</v>
      </c>
      <c r="AI138">
        <v>0</v>
      </c>
      <c r="AJ138">
        <v>0</v>
      </c>
      <c r="AK138">
        <v>0</v>
      </c>
      <c r="AL138">
        <v>45</v>
      </c>
      <c r="AM138" t="b">
        <v>0</v>
      </c>
      <c r="AN138">
        <v>0</v>
      </c>
    </row>
    <row r="139" spans="1:40" x14ac:dyDescent="0.3">
      <c r="A139" t="s">
        <v>204</v>
      </c>
      <c r="B139" t="s">
        <v>41</v>
      </c>
      <c r="C139" t="s">
        <v>74</v>
      </c>
      <c r="D139">
        <v>3.5</v>
      </c>
      <c r="E139">
        <v>0</v>
      </c>
      <c r="F139">
        <v>2</v>
      </c>
      <c r="G139">
        <v>31</v>
      </c>
      <c r="H139">
        <v>1</v>
      </c>
      <c r="I139">
        <v>50.9</v>
      </c>
      <c r="J139">
        <v>146</v>
      </c>
      <c r="K139">
        <v>0</v>
      </c>
      <c r="L139">
        <v>0</v>
      </c>
      <c r="M139">
        <v>0</v>
      </c>
      <c r="N139">
        <v>0</v>
      </c>
      <c r="O139">
        <v>3</v>
      </c>
      <c r="P139">
        <v>0</v>
      </c>
      <c r="Q139">
        <v>0</v>
      </c>
      <c r="R139">
        <v>8.6</v>
      </c>
      <c r="S139">
        <v>16.399999999999999</v>
      </c>
      <c r="T139" t="s">
        <v>75</v>
      </c>
      <c r="U139">
        <v>90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3202426</v>
      </c>
      <c r="AD139">
        <v>0</v>
      </c>
      <c r="AE139">
        <v>1</v>
      </c>
      <c r="AF139">
        <v>0</v>
      </c>
      <c r="AG139">
        <v>19</v>
      </c>
      <c r="AH139">
        <f>VLOOKUP(A139,[1]gw2!$A:$AH,34,0)</f>
        <v>7</v>
      </c>
      <c r="AI139">
        <v>0</v>
      </c>
      <c r="AJ139">
        <v>0</v>
      </c>
      <c r="AK139">
        <v>0</v>
      </c>
      <c r="AL139">
        <v>60</v>
      </c>
      <c r="AM139" t="b">
        <v>0</v>
      </c>
      <c r="AN139">
        <v>1</v>
      </c>
    </row>
    <row r="140" spans="1:40" x14ac:dyDescent="0.3">
      <c r="A140" t="s">
        <v>205</v>
      </c>
      <c r="B140" t="s">
        <v>41</v>
      </c>
      <c r="C140" t="s">
        <v>109</v>
      </c>
      <c r="D140">
        <v>2.8</v>
      </c>
      <c r="E140">
        <v>0</v>
      </c>
      <c r="F140">
        <v>0</v>
      </c>
      <c r="G140">
        <v>13</v>
      </c>
      <c r="H140">
        <v>0</v>
      </c>
      <c r="I140">
        <v>32.299999999999997</v>
      </c>
      <c r="J140">
        <v>332</v>
      </c>
      <c r="K140">
        <v>0</v>
      </c>
      <c r="L140">
        <v>0</v>
      </c>
      <c r="M140">
        <v>0</v>
      </c>
      <c r="N140">
        <v>0</v>
      </c>
      <c r="O140">
        <v>9</v>
      </c>
      <c r="P140">
        <v>2</v>
      </c>
      <c r="Q140">
        <v>0</v>
      </c>
      <c r="R140">
        <v>6.9</v>
      </c>
      <c r="S140">
        <v>17.399999999999999</v>
      </c>
      <c r="T140" t="s">
        <v>46</v>
      </c>
      <c r="U140">
        <v>89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84371</v>
      </c>
      <c r="AD140">
        <v>0</v>
      </c>
      <c r="AE140">
        <v>2</v>
      </c>
      <c r="AF140">
        <v>1</v>
      </c>
      <c r="AG140">
        <v>19</v>
      </c>
      <c r="AH140">
        <f>VLOOKUP(A140,[1]gw2!$A:$AH,34,0)</f>
        <v>-1</v>
      </c>
      <c r="AI140">
        <v>0</v>
      </c>
      <c r="AJ140">
        <v>0</v>
      </c>
      <c r="AK140">
        <v>0</v>
      </c>
      <c r="AL140">
        <v>50</v>
      </c>
      <c r="AM140" t="b">
        <v>1</v>
      </c>
      <c r="AN140">
        <v>1</v>
      </c>
    </row>
    <row r="141" spans="1:40" x14ac:dyDescent="0.3">
      <c r="A141" t="s">
        <v>206</v>
      </c>
      <c r="B141" t="s">
        <v>41</v>
      </c>
      <c r="C141" t="s">
        <v>45</v>
      </c>
      <c r="D141">
        <v>1.9</v>
      </c>
      <c r="E141">
        <v>0</v>
      </c>
      <c r="F141">
        <v>1</v>
      </c>
      <c r="G141">
        <v>23</v>
      </c>
      <c r="H141">
        <v>0</v>
      </c>
      <c r="I141">
        <v>19</v>
      </c>
      <c r="J141">
        <v>258</v>
      </c>
      <c r="K141">
        <v>0</v>
      </c>
      <c r="L141">
        <v>0</v>
      </c>
      <c r="M141">
        <v>0</v>
      </c>
      <c r="N141">
        <v>0</v>
      </c>
      <c r="O141">
        <v>6</v>
      </c>
      <c r="P141">
        <v>2</v>
      </c>
      <c r="Q141">
        <v>1</v>
      </c>
      <c r="R141">
        <v>9.9</v>
      </c>
      <c r="S141">
        <v>42.8</v>
      </c>
      <c r="T141" t="s">
        <v>46</v>
      </c>
      <c r="U141">
        <v>90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88735</v>
      </c>
      <c r="AD141">
        <v>0</v>
      </c>
      <c r="AE141">
        <v>2</v>
      </c>
      <c r="AF141">
        <v>2</v>
      </c>
      <c r="AG141">
        <v>37</v>
      </c>
      <c r="AH141">
        <f>VLOOKUP(A141,[1]gw2!$A:$AH,34,0)</f>
        <v>0</v>
      </c>
      <c r="AI141">
        <v>0</v>
      </c>
      <c r="AJ141">
        <v>0</v>
      </c>
      <c r="AK141">
        <v>0</v>
      </c>
      <c r="AL141">
        <v>45</v>
      </c>
      <c r="AM141" t="b">
        <v>1</v>
      </c>
      <c r="AN141">
        <v>0</v>
      </c>
    </row>
    <row r="142" spans="1:40" x14ac:dyDescent="0.3">
      <c r="A142" t="s">
        <v>207</v>
      </c>
      <c r="B142" t="s">
        <v>41</v>
      </c>
      <c r="C142" t="s">
        <v>98</v>
      </c>
      <c r="D142">
        <v>2.4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66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23970</v>
      </c>
      <c r="AD142">
        <v>0</v>
      </c>
      <c r="AE142">
        <v>2</v>
      </c>
      <c r="AF142">
        <v>0</v>
      </c>
      <c r="AG142">
        <v>0</v>
      </c>
      <c r="AH142">
        <f>VLOOKUP(A142,[1]gw2!$A:$AH,34,0)</f>
        <v>0</v>
      </c>
      <c r="AI142">
        <v>0</v>
      </c>
      <c r="AJ142">
        <v>0</v>
      </c>
      <c r="AK142">
        <v>0</v>
      </c>
      <c r="AL142">
        <v>45</v>
      </c>
      <c r="AM142" t="b">
        <v>0</v>
      </c>
      <c r="AN142">
        <v>0</v>
      </c>
    </row>
    <row r="143" spans="1:40" x14ac:dyDescent="0.3">
      <c r="A143" t="s">
        <v>208</v>
      </c>
      <c r="B143" t="s">
        <v>41</v>
      </c>
      <c r="C143" t="s">
        <v>94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573</v>
      </c>
      <c r="K143">
        <v>0</v>
      </c>
      <c r="L143">
        <v>0</v>
      </c>
      <c r="M143">
        <v>0</v>
      </c>
      <c r="N143">
        <v>0</v>
      </c>
      <c r="O143">
        <v>10</v>
      </c>
      <c r="P143">
        <v>0</v>
      </c>
      <c r="Q143">
        <v>0</v>
      </c>
      <c r="R143">
        <v>0</v>
      </c>
      <c r="S143">
        <v>0</v>
      </c>
      <c r="T143" t="s">
        <v>69</v>
      </c>
      <c r="U143">
        <v>0</v>
      </c>
      <c r="V143">
        <v>19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>VLOOKUP(A143,[1]gw2!$A:$AH,34,0)</f>
        <v>1</v>
      </c>
      <c r="AI143">
        <v>0</v>
      </c>
      <c r="AJ143">
        <v>0</v>
      </c>
      <c r="AK143">
        <v>0</v>
      </c>
      <c r="AL143">
        <v>40</v>
      </c>
      <c r="AM143" t="b">
        <v>0</v>
      </c>
      <c r="AN143">
        <v>0</v>
      </c>
    </row>
    <row r="144" spans="1:40" x14ac:dyDescent="0.3">
      <c r="A144" t="s">
        <v>209</v>
      </c>
      <c r="B144" t="s">
        <v>41</v>
      </c>
      <c r="C144" t="s">
        <v>91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525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0</v>
      </c>
      <c r="S144">
        <v>0</v>
      </c>
      <c r="T144" t="s">
        <v>43</v>
      </c>
      <c r="U144">
        <v>0</v>
      </c>
      <c r="V144">
        <v>3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5642</v>
      </c>
      <c r="AD144">
        <v>0</v>
      </c>
      <c r="AE144">
        <v>0</v>
      </c>
      <c r="AF144">
        <v>2</v>
      </c>
      <c r="AG144">
        <v>0</v>
      </c>
      <c r="AH144">
        <f>VLOOKUP(A144,[1]gw2!$A:$AH,34,0)</f>
        <v>0</v>
      </c>
      <c r="AI144">
        <v>0</v>
      </c>
      <c r="AJ144">
        <v>0</v>
      </c>
      <c r="AK144">
        <v>0</v>
      </c>
      <c r="AL144">
        <v>45</v>
      </c>
      <c r="AM144" t="b">
        <v>0</v>
      </c>
      <c r="AN144">
        <v>0</v>
      </c>
    </row>
    <row r="145" spans="1:40" x14ac:dyDescent="0.3">
      <c r="A145" t="s">
        <v>210</v>
      </c>
      <c r="B145" t="s">
        <v>41</v>
      </c>
      <c r="C145" t="s">
        <v>56</v>
      </c>
      <c r="D145">
        <v>0.4</v>
      </c>
      <c r="E145">
        <v>1</v>
      </c>
      <c r="F145">
        <v>0</v>
      </c>
      <c r="G145">
        <v>27</v>
      </c>
      <c r="H145">
        <v>0</v>
      </c>
      <c r="I145">
        <v>15</v>
      </c>
      <c r="J145">
        <v>215</v>
      </c>
      <c r="K145">
        <v>0</v>
      </c>
      <c r="L145">
        <v>0</v>
      </c>
      <c r="M145">
        <v>0</v>
      </c>
      <c r="N145">
        <v>0</v>
      </c>
      <c r="O145">
        <v>4</v>
      </c>
      <c r="P145">
        <v>2</v>
      </c>
      <c r="Q145">
        <v>0</v>
      </c>
      <c r="R145">
        <v>5.4</v>
      </c>
      <c r="S145">
        <v>39</v>
      </c>
      <c r="T145" t="s">
        <v>52</v>
      </c>
      <c r="U145">
        <v>90</v>
      </c>
      <c r="V145">
        <v>12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6670</v>
      </c>
      <c r="AD145">
        <v>0</v>
      </c>
      <c r="AE145">
        <v>2</v>
      </c>
      <c r="AF145">
        <v>2</v>
      </c>
      <c r="AG145">
        <v>0</v>
      </c>
      <c r="AH145">
        <f>VLOOKUP(A145,[1]gw2!$A:$AH,34,0)</f>
        <v>6</v>
      </c>
      <c r="AI145">
        <v>0</v>
      </c>
      <c r="AJ145">
        <v>0</v>
      </c>
      <c r="AK145">
        <v>0</v>
      </c>
      <c r="AL145">
        <v>45</v>
      </c>
      <c r="AM145" t="b">
        <v>1</v>
      </c>
      <c r="AN145">
        <v>1</v>
      </c>
    </row>
    <row r="146" spans="1:40" x14ac:dyDescent="0.3">
      <c r="A146" t="s">
        <v>211</v>
      </c>
      <c r="B146" t="s">
        <v>41</v>
      </c>
      <c r="C146" t="s">
        <v>98</v>
      </c>
      <c r="D146">
        <v>2.1</v>
      </c>
      <c r="E146">
        <v>0</v>
      </c>
      <c r="F146">
        <v>0</v>
      </c>
      <c r="G146">
        <v>3</v>
      </c>
      <c r="H146">
        <v>0</v>
      </c>
      <c r="I146">
        <v>0.2</v>
      </c>
      <c r="J146">
        <v>8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0.6</v>
      </c>
      <c r="S146">
        <v>6</v>
      </c>
      <c r="T146" t="s">
        <v>66</v>
      </c>
      <c r="U146">
        <v>7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105345</v>
      </c>
      <c r="AD146">
        <v>0</v>
      </c>
      <c r="AE146">
        <v>2</v>
      </c>
      <c r="AF146">
        <v>0</v>
      </c>
      <c r="AG146">
        <v>0</v>
      </c>
      <c r="AH146">
        <f>VLOOKUP(A146,[1]gw2!$A:$AH,34,0)</f>
        <v>1</v>
      </c>
      <c r="AI146">
        <v>0</v>
      </c>
      <c r="AJ146">
        <v>0</v>
      </c>
      <c r="AK146">
        <v>0</v>
      </c>
      <c r="AL146">
        <v>50</v>
      </c>
      <c r="AM146" t="b">
        <v>0</v>
      </c>
      <c r="AN146">
        <v>0</v>
      </c>
    </row>
    <row r="147" spans="1:40" x14ac:dyDescent="0.3">
      <c r="A147" t="s">
        <v>124</v>
      </c>
      <c r="B147" t="s">
        <v>41</v>
      </c>
      <c r="C147" t="s">
        <v>63</v>
      </c>
      <c r="D147">
        <v>2.8</v>
      </c>
      <c r="E147">
        <v>0</v>
      </c>
      <c r="F147">
        <v>0</v>
      </c>
      <c r="G147">
        <v>14</v>
      </c>
      <c r="H147">
        <v>0</v>
      </c>
      <c r="I147">
        <v>16.8</v>
      </c>
      <c r="J147">
        <v>432</v>
      </c>
      <c r="K147">
        <v>0</v>
      </c>
      <c r="L147">
        <v>0</v>
      </c>
      <c r="M147">
        <v>0</v>
      </c>
      <c r="N147">
        <v>0</v>
      </c>
      <c r="O147">
        <v>8</v>
      </c>
      <c r="P147">
        <v>1</v>
      </c>
      <c r="Q147">
        <v>0</v>
      </c>
      <c r="R147">
        <v>4.8</v>
      </c>
      <c r="S147">
        <v>22.4</v>
      </c>
      <c r="T147" t="s">
        <v>43</v>
      </c>
      <c r="U147">
        <v>85</v>
      </c>
      <c r="V147">
        <v>17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62596</v>
      </c>
      <c r="AD147">
        <v>0</v>
      </c>
      <c r="AE147">
        <v>1</v>
      </c>
      <c r="AF147">
        <v>4</v>
      </c>
      <c r="AG147">
        <v>9</v>
      </c>
      <c r="AH147">
        <f>VLOOKUP(A147,[1]gw2!$A:$AH,34,0)</f>
        <v>0</v>
      </c>
      <c r="AI147">
        <v>0</v>
      </c>
      <c r="AJ147">
        <v>0</v>
      </c>
      <c r="AK147">
        <v>0</v>
      </c>
      <c r="AL147">
        <v>50</v>
      </c>
      <c r="AM147" t="b">
        <v>1</v>
      </c>
      <c r="AN147">
        <v>0</v>
      </c>
    </row>
    <row r="148" spans="1:40" x14ac:dyDescent="0.3">
      <c r="A148" t="s">
        <v>212</v>
      </c>
      <c r="B148" t="s">
        <v>41</v>
      </c>
      <c r="C148" t="s">
        <v>60</v>
      </c>
      <c r="D148">
        <v>2.8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475</v>
      </c>
      <c r="K148">
        <v>0</v>
      </c>
      <c r="L148">
        <v>0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 t="s">
        <v>43</v>
      </c>
      <c r="U148">
        <v>0</v>
      </c>
      <c r="V148">
        <v>11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382201</v>
      </c>
      <c r="AD148">
        <v>0</v>
      </c>
      <c r="AE148">
        <v>1</v>
      </c>
      <c r="AF148">
        <v>2</v>
      </c>
      <c r="AG148">
        <v>0</v>
      </c>
      <c r="AH148">
        <f>VLOOKUP(A148,[1]gw2!$A:$AH,34,0)</f>
        <v>2</v>
      </c>
      <c r="AI148">
        <v>0</v>
      </c>
      <c r="AJ148">
        <v>0</v>
      </c>
      <c r="AK148">
        <v>0</v>
      </c>
      <c r="AL148">
        <v>50</v>
      </c>
      <c r="AM148" t="b">
        <v>0</v>
      </c>
      <c r="AN148">
        <v>0</v>
      </c>
    </row>
    <row r="149" spans="1:40" x14ac:dyDescent="0.3">
      <c r="A149" t="s">
        <v>213</v>
      </c>
      <c r="B149" t="s">
        <v>41</v>
      </c>
      <c r="C149" t="s">
        <v>91</v>
      </c>
      <c r="D149">
        <v>2.4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39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 t="s">
        <v>43</v>
      </c>
      <c r="U149">
        <v>0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573589</v>
      </c>
      <c r="AD149">
        <v>0</v>
      </c>
      <c r="AE149">
        <v>0</v>
      </c>
      <c r="AF149">
        <v>2</v>
      </c>
      <c r="AG149">
        <v>0</v>
      </c>
      <c r="AH149">
        <f>VLOOKUP(A149,[1]gw2!$A:$AH,34,0)</f>
        <v>2</v>
      </c>
      <c r="AI149">
        <v>0</v>
      </c>
      <c r="AJ149">
        <v>0</v>
      </c>
      <c r="AK149">
        <v>0</v>
      </c>
      <c r="AL149">
        <v>45</v>
      </c>
      <c r="AM149" t="b">
        <v>0</v>
      </c>
      <c r="AN149">
        <v>0</v>
      </c>
    </row>
    <row r="150" spans="1:40" x14ac:dyDescent="0.3">
      <c r="A150" t="s">
        <v>214</v>
      </c>
      <c r="B150" t="s">
        <v>41</v>
      </c>
      <c r="C150" t="s">
        <v>56</v>
      </c>
      <c r="D150">
        <v>0.4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532</v>
      </c>
      <c r="K150">
        <v>0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0</v>
      </c>
      <c r="T150" t="s">
        <v>52</v>
      </c>
      <c r="U150">
        <v>0</v>
      </c>
      <c r="V150">
        <v>12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14856</v>
      </c>
      <c r="AD150">
        <v>0</v>
      </c>
      <c r="AE150">
        <v>2</v>
      </c>
      <c r="AF150">
        <v>2</v>
      </c>
      <c r="AG150">
        <v>0</v>
      </c>
      <c r="AH150">
        <f>VLOOKUP(A150,[1]gw2!$A:$AH,34,0)</f>
        <v>1</v>
      </c>
      <c r="AI150">
        <v>0</v>
      </c>
      <c r="AJ150">
        <v>0</v>
      </c>
      <c r="AK150">
        <v>0</v>
      </c>
      <c r="AL150">
        <v>45</v>
      </c>
      <c r="AM150" t="b">
        <v>1</v>
      </c>
      <c r="AN150">
        <v>0</v>
      </c>
    </row>
    <row r="151" spans="1:40" x14ac:dyDescent="0.3">
      <c r="A151" t="s">
        <v>215</v>
      </c>
      <c r="B151" t="s">
        <v>41</v>
      </c>
      <c r="C151" t="s">
        <v>56</v>
      </c>
      <c r="D151">
        <v>0.4</v>
      </c>
      <c r="E151">
        <v>0</v>
      </c>
      <c r="F151">
        <v>0</v>
      </c>
      <c r="G151">
        <v>13</v>
      </c>
      <c r="H151">
        <v>0</v>
      </c>
      <c r="I151">
        <v>0.7</v>
      </c>
      <c r="J151">
        <v>217</v>
      </c>
      <c r="K151">
        <v>0</v>
      </c>
      <c r="L151">
        <v>0</v>
      </c>
      <c r="M151">
        <v>0</v>
      </c>
      <c r="N151">
        <v>0</v>
      </c>
      <c r="O151">
        <v>4</v>
      </c>
      <c r="P151">
        <v>2</v>
      </c>
      <c r="Q151">
        <v>0</v>
      </c>
      <c r="R151">
        <v>1.6</v>
      </c>
      <c r="S151">
        <v>14.8</v>
      </c>
      <c r="T151" t="s">
        <v>52</v>
      </c>
      <c r="U151">
        <v>90</v>
      </c>
      <c r="V151">
        <v>12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9043</v>
      </c>
      <c r="AD151">
        <v>0</v>
      </c>
      <c r="AE151">
        <v>2</v>
      </c>
      <c r="AF151">
        <v>2</v>
      </c>
      <c r="AG151">
        <v>0</v>
      </c>
      <c r="AH151">
        <f>VLOOKUP(A151,[1]gw2!$A:$AH,34,0)</f>
        <v>6</v>
      </c>
      <c r="AI151">
        <v>0</v>
      </c>
      <c r="AJ151">
        <v>0</v>
      </c>
      <c r="AK151">
        <v>0</v>
      </c>
      <c r="AL151">
        <v>45</v>
      </c>
      <c r="AM151" t="b">
        <v>1</v>
      </c>
      <c r="AN151">
        <v>0</v>
      </c>
    </row>
    <row r="152" spans="1:40" x14ac:dyDescent="0.3">
      <c r="A152" t="s">
        <v>216</v>
      </c>
      <c r="B152" t="s">
        <v>41</v>
      </c>
      <c r="C152" t="s">
        <v>109</v>
      </c>
      <c r="D152">
        <v>2.4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341</v>
      </c>
      <c r="K152">
        <v>0</v>
      </c>
      <c r="L152">
        <v>0</v>
      </c>
      <c r="M152">
        <v>0</v>
      </c>
      <c r="N152">
        <v>0</v>
      </c>
      <c r="O152">
        <v>9</v>
      </c>
      <c r="P152">
        <v>0</v>
      </c>
      <c r="Q152">
        <v>0</v>
      </c>
      <c r="R152">
        <v>0</v>
      </c>
      <c r="S152">
        <v>0</v>
      </c>
      <c r="T152" t="s">
        <v>46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32219</v>
      </c>
      <c r="AD152">
        <v>0</v>
      </c>
      <c r="AE152">
        <v>2</v>
      </c>
      <c r="AF152">
        <v>1</v>
      </c>
      <c r="AG152">
        <v>0</v>
      </c>
      <c r="AH152">
        <f>VLOOKUP(A152,[1]gw2!$A:$AH,34,0)</f>
        <v>0</v>
      </c>
      <c r="AI152">
        <v>0</v>
      </c>
      <c r="AJ152">
        <v>0</v>
      </c>
      <c r="AK152">
        <v>0</v>
      </c>
      <c r="AL152">
        <v>45</v>
      </c>
      <c r="AM152" t="b">
        <v>1</v>
      </c>
      <c r="AN152">
        <v>0</v>
      </c>
    </row>
    <row r="153" spans="1:40" x14ac:dyDescent="0.3">
      <c r="A153" t="s">
        <v>217</v>
      </c>
      <c r="B153" t="s">
        <v>41</v>
      </c>
      <c r="C153" t="s">
        <v>48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98</v>
      </c>
      <c r="K153">
        <v>0</v>
      </c>
      <c r="L153">
        <v>0</v>
      </c>
      <c r="M153">
        <v>0</v>
      </c>
      <c r="N153">
        <v>0</v>
      </c>
      <c r="O153">
        <v>6</v>
      </c>
      <c r="P153">
        <v>0</v>
      </c>
      <c r="Q153">
        <v>0</v>
      </c>
      <c r="R153">
        <v>0</v>
      </c>
      <c r="S153">
        <v>0</v>
      </c>
      <c r="T153" t="s">
        <v>46</v>
      </c>
      <c r="U153">
        <v>0</v>
      </c>
      <c r="V153">
        <v>10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4791</v>
      </c>
      <c r="AD153">
        <v>0</v>
      </c>
      <c r="AE153">
        <v>2</v>
      </c>
      <c r="AF153">
        <v>2</v>
      </c>
      <c r="AG153">
        <v>0</v>
      </c>
      <c r="AH153">
        <f>VLOOKUP(A153,[1]gw2!$A:$AH,34,0)</f>
        <v>0</v>
      </c>
      <c r="AI153">
        <v>0</v>
      </c>
      <c r="AJ153">
        <v>0</v>
      </c>
      <c r="AK153">
        <v>0</v>
      </c>
      <c r="AL153">
        <v>40</v>
      </c>
      <c r="AM153" t="b">
        <v>0</v>
      </c>
      <c r="AN153">
        <v>0</v>
      </c>
    </row>
    <row r="154" spans="1:40" x14ac:dyDescent="0.3">
      <c r="A154" t="s">
        <v>218</v>
      </c>
      <c r="B154" t="s">
        <v>41</v>
      </c>
      <c r="C154" t="s">
        <v>42</v>
      </c>
      <c r="D154">
        <v>1.5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362</v>
      </c>
      <c r="K154">
        <v>0</v>
      </c>
      <c r="L154">
        <v>0</v>
      </c>
      <c r="M154">
        <v>0</v>
      </c>
      <c r="N154">
        <v>0</v>
      </c>
      <c r="O154">
        <v>7</v>
      </c>
      <c r="P154">
        <v>0</v>
      </c>
      <c r="Q154">
        <v>0</v>
      </c>
      <c r="R154">
        <v>0</v>
      </c>
      <c r="S154">
        <v>0</v>
      </c>
      <c r="T154" t="s">
        <v>43</v>
      </c>
      <c r="U154">
        <v>0</v>
      </c>
      <c r="V154">
        <v>16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44271</v>
      </c>
      <c r="AD154">
        <v>0</v>
      </c>
      <c r="AE154">
        <v>0</v>
      </c>
      <c r="AF154">
        <v>2</v>
      </c>
      <c r="AG154">
        <v>0</v>
      </c>
      <c r="AH154">
        <f>VLOOKUP(A154,[1]gw2!$A:$AH,34,0)</f>
        <v>0</v>
      </c>
      <c r="AI154">
        <v>0</v>
      </c>
      <c r="AJ154">
        <v>0</v>
      </c>
      <c r="AK154">
        <v>0</v>
      </c>
      <c r="AL154">
        <v>40</v>
      </c>
      <c r="AM154" t="b">
        <v>1</v>
      </c>
      <c r="AN154">
        <v>0</v>
      </c>
    </row>
    <row r="155" spans="1:40" x14ac:dyDescent="0.3">
      <c r="A155" t="s">
        <v>219</v>
      </c>
      <c r="B155" t="s">
        <v>41</v>
      </c>
      <c r="C155" t="s">
        <v>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462</v>
      </c>
      <c r="K155">
        <v>0</v>
      </c>
      <c r="L155">
        <v>0</v>
      </c>
      <c r="M155">
        <v>0</v>
      </c>
      <c r="N155">
        <v>0</v>
      </c>
      <c r="O155">
        <v>10</v>
      </c>
      <c r="P155">
        <v>0</v>
      </c>
      <c r="Q155">
        <v>0</v>
      </c>
      <c r="R155">
        <v>0</v>
      </c>
      <c r="S155">
        <v>0</v>
      </c>
      <c r="T155" t="s">
        <v>69</v>
      </c>
      <c r="U155">
        <v>0</v>
      </c>
      <c r="V155">
        <v>13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2958</v>
      </c>
      <c r="AD155">
        <v>0</v>
      </c>
      <c r="AE155">
        <v>2</v>
      </c>
      <c r="AF155">
        <v>0</v>
      </c>
      <c r="AG155">
        <v>0</v>
      </c>
      <c r="AH155">
        <f>VLOOKUP(A155,[1]gw2!$A:$AH,34,0)</f>
        <v>0</v>
      </c>
      <c r="AI155">
        <v>0</v>
      </c>
      <c r="AJ155">
        <v>0</v>
      </c>
      <c r="AK155">
        <v>0</v>
      </c>
      <c r="AL155">
        <v>45</v>
      </c>
      <c r="AM155" t="b">
        <v>1</v>
      </c>
      <c r="AN155">
        <v>0</v>
      </c>
    </row>
    <row r="156" spans="1:40" x14ac:dyDescent="0.3">
      <c r="A156" t="s">
        <v>220</v>
      </c>
      <c r="B156" t="s">
        <v>41</v>
      </c>
      <c r="C156" t="s">
        <v>104</v>
      </c>
      <c r="D156">
        <v>1.4</v>
      </c>
      <c r="E156">
        <v>0</v>
      </c>
      <c r="F156">
        <v>0</v>
      </c>
      <c r="G156">
        <v>3</v>
      </c>
      <c r="H156">
        <v>0</v>
      </c>
      <c r="I156">
        <v>1</v>
      </c>
      <c r="J156">
        <v>114</v>
      </c>
      <c r="K156">
        <v>0</v>
      </c>
      <c r="L156">
        <v>0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0.3</v>
      </c>
      <c r="S156">
        <v>0.2</v>
      </c>
      <c r="T156" t="s">
        <v>46</v>
      </c>
      <c r="U156">
        <v>15</v>
      </c>
      <c r="V156">
        <v>14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220176</v>
      </c>
      <c r="AD156">
        <v>0</v>
      </c>
      <c r="AE156">
        <v>2</v>
      </c>
      <c r="AF156">
        <v>1</v>
      </c>
      <c r="AG156">
        <v>2</v>
      </c>
      <c r="AH156">
        <f>VLOOKUP(A156,[1]gw2!$A:$AH,34,0)</f>
        <v>1</v>
      </c>
      <c r="AI156">
        <v>0</v>
      </c>
      <c r="AJ156">
        <v>0</v>
      </c>
      <c r="AK156">
        <v>0</v>
      </c>
      <c r="AL156">
        <v>45</v>
      </c>
      <c r="AM156" t="b">
        <v>0</v>
      </c>
      <c r="AN156">
        <v>0</v>
      </c>
    </row>
    <row r="157" spans="1:40" x14ac:dyDescent="0.3">
      <c r="A157" t="s">
        <v>221</v>
      </c>
      <c r="B157" t="s">
        <v>41</v>
      </c>
      <c r="C157" t="s">
        <v>98</v>
      </c>
      <c r="D157">
        <v>2.4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 t="s">
        <v>66</v>
      </c>
      <c r="U157">
        <v>0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4463</v>
      </c>
      <c r="AD157">
        <v>0</v>
      </c>
      <c r="AE157">
        <v>2</v>
      </c>
      <c r="AF157">
        <v>0</v>
      </c>
      <c r="AG157">
        <v>0</v>
      </c>
      <c r="AH157">
        <f>VLOOKUP(A157,[1]gw2!$A:$AH,34,0)</f>
        <v>0</v>
      </c>
      <c r="AI157">
        <v>0</v>
      </c>
      <c r="AJ157">
        <v>0</v>
      </c>
      <c r="AK157">
        <v>0</v>
      </c>
      <c r="AL157">
        <v>45</v>
      </c>
      <c r="AM157" t="b">
        <v>0</v>
      </c>
      <c r="AN157">
        <v>0</v>
      </c>
    </row>
    <row r="158" spans="1:40" x14ac:dyDescent="0.3">
      <c r="A158" t="s">
        <v>222</v>
      </c>
      <c r="B158" t="s">
        <v>41</v>
      </c>
      <c r="C158" t="s">
        <v>54</v>
      </c>
      <c r="D158">
        <v>1.4</v>
      </c>
      <c r="E158">
        <v>0</v>
      </c>
      <c r="F158">
        <v>0</v>
      </c>
      <c r="G158">
        <v>9</v>
      </c>
      <c r="H158">
        <v>0</v>
      </c>
      <c r="I158">
        <v>0.2</v>
      </c>
      <c r="J158">
        <v>385</v>
      </c>
      <c r="K158">
        <v>0</v>
      </c>
      <c r="L158">
        <v>0</v>
      </c>
      <c r="M158">
        <v>0</v>
      </c>
      <c r="N158">
        <v>0</v>
      </c>
      <c r="O158">
        <v>7</v>
      </c>
      <c r="P158">
        <v>2</v>
      </c>
      <c r="Q158">
        <v>0</v>
      </c>
      <c r="R158">
        <v>2.9</v>
      </c>
      <c r="S158">
        <v>26.8</v>
      </c>
      <c r="T158" t="s">
        <v>43</v>
      </c>
      <c r="U158">
        <v>90</v>
      </c>
      <c r="V158">
        <v>15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10896</v>
      </c>
      <c r="AD158">
        <v>0</v>
      </c>
      <c r="AE158">
        <v>0</v>
      </c>
      <c r="AF158">
        <v>2</v>
      </c>
      <c r="AG158">
        <v>2</v>
      </c>
      <c r="AH158">
        <f>VLOOKUP(A158,[1]gw2!$A:$AH,34,0)</f>
        <v>5</v>
      </c>
      <c r="AI158">
        <v>0</v>
      </c>
      <c r="AJ158">
        <v>0</v>
      </c>
      <c r="AK158">
        <v>0</v>
      </c>
      <c r="AL158">
        <v>45</v>
      </c>
      <c r="AM158" t="b">
        <v>0</v>
      </c>
      <c r="AN158">
        <v>0</v>
      </c>
    </row>
    <row r="159" spans="1:40" x14ac:dyDescent="0.3">
      <c r="A159" t="s">
        <v>223</v>
      </c>
      <c r="B159" t="s">
        <v>41</v>
      </c>
      <c r="C159" t="s">
        <v>51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498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 t="s">
        <v>52</v>
      </c>
      <c r="U159">
        <v>0</v>
      </c>
      <c r="V159">
        <v>9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1280</v>
      </c>
      <c r="AD159">
        <v>0</v>
      </c>
      <c r="AE159">
        <v>2</v>
      </c>
      <c r="AF159">
        <v>2</v>
      </c>
      <c r="AG159">
        <v>0</v>
      </c>
      <c r="AH159">
        <f>VLOOKUP(A159,[1]gw2!$A:$AH,34,0)</f>
        <v>0</v>
      </c>
      <c r="AI159">
        <v>0</v>
      </c>
      <c r="AJ159">
        <v>0</v>
      </c>
      <c r="AK159">
        <v>0</v>
      </c>
      <c r="AL159">
        <v>40</v>
      </c>
      <c r="AM159" t="b">
        <v>0</v>
      </c>
      <c r="AN159">
        <v>0</v>
      </c>
    </row>
    <row r="160" spans="1:40" x14ac:dyDescent="0.3">
      <c r="A160" t="s">
        <v>224</v>
      </c>
      <c r="B160" t="s">
        <v>41</v>
      </c>
      <c r="C160" t="s">
        <v>42</v>
      </c>
      <c r="D160">
        <v>0.6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351</v>
      </c>
      <c r="K160">
        <v>0</v>
      </c>
      <c r="L160">
        <v>0</v>
      </c>
      <c r="M160">
        <v>0</v>
      </c>
      <c r="N160">
        <v>0</v>
      </c>
      <c r="O160">
        <v>7</v>
      </c>
      <c r="P160">
        <v>0</v>
      </c>
      <c r="Q160">
        <v>0</v>
      </c>
      <c r="R160">
        <v>0</v>
      </c>
      <c r="S160">
        <v>0</v>
      </c>
      <c r="T160" t="s">
        <v>43</v>
      </c>
      <c r="U160">
        <v>0</v>
      </c>
      <c r="V160">
        <v>16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6409</v>
      </c>
      <c r="AD160">
        <v>0</v>
      </c>
      <c r="AE160">
        <v>0</v>
      </c>
      <c r="AF160">
        <v>2</v>
      </c>
      <c r="AG160">
        <v>0</v>
      </c>
      <c r="AH160">
        <f>VLOOKUP(A160,[1]gw2!$A:$AH,34,0)</f>
        <v>0</v>
      </c>
      <c r="AI160">
        <v>0</v>
      </c>
      <c r="AJ160">
        <v>0</v>
      </c>
      <c r="AK160">
        <v>0</v>
      </c>
      <c r="AL160">
        <v>45</v>
      </c>
      <c r="AM160" t="b">
        <v>1</v>
      </c>
      <c r="AN160">
        <v>0</v>
      </c>
    </row>
    <row r="161" spans="1:40" x14ac:dyDescent="0.3">
      <c r="A161" t="s">
        <v>225</v>
      </c>
      <c r="B161" t="s">
        <v>41</v>
      </c>
      <c r="C161" t="s">
        <v>68</v>
      </c>
      <c r="D161">
        <v>1.3</v>
      </c>
      <c r="E161">
        <v>0</v>
      </c>
      <c r="F161">
        <v>0</v>
      </c>
      <c r="G161">
        <v>16</v>
      </c>
      <c r="H161">
        <v>0</v>
      </c>
      <c r="I161">
        <v>18.7</v>
      </c>
      <c r="J161">
        <v>457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2</v>
      </c>
      <c r="Q161">
        <v>0</v>
      </c>
      <c r="R161">
        <v>4.0999999999999996</v>
      </c>
      <c r="S161">
        <v>22</v>
      </c>
      <c r="T161" t="s">
        <v>69</v>
      </c>
      <c r="U161">
        <v>90</v>
      </c>
      <c r="V161">
        <v>13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266706</v>
      </c>
      <c r="AD161">
        <v>0</v>
      </c>
      <c r="AE161">
        <v>2</v>
      </c>
      <c r="AF161">
        <v>0</v>
      </c>
      <c r="AG161">
        <v>0</v>
      </c>
      <c r="AH161">
        <f>VLOOKUP(A161,[1]gw2!$A:$AH,34,0)</f>
        <v>2</v>
      </c>
      <c r="AI161">
        <v>0</v>
      </c>
      <c r="AJ161">
        <v>0</v>
      </c>
      <c r="AK161">
        <v>0</v>
      </c>
      <c r="AL161">
        <v>50</v>
      </c>
      <c r="AM161" t="b">
        <v>1</v>
      </c>
      <c r="AN161">
        <v>0</v>
      </c>
    </row>
    <row r="162" spans="1:40" x14ac:dyDescent="0.3">
      <c r="A162" t="s">
        <v>226</v>
      </c>
      <c r="B162" t="s">
        <v>41</v>
      </c>
      <c r="C162" t="s">
        <v>51</v>
      </c>
      <c r="D162">
        <v>5.2</v>
      </c>
      <c r="E162">
        <v>0</v>
      </c>
      <c r="F162">
        <v>0</v>
      </c>
      <c r="G162">
        <v>4</v>
      </c>
      <c r="H162">
        <v>0</v>
      </c>
      <c r="I162">
        <v>7.8</v>
      </c>
      <c r="J162">
        <v>284</v>
      </c>
      <c r="K162">
        <v>0</v>
      </c>
      <c r="L162">
        <v>0</v>
      </c>
      <c r="M162">
        <v>0</v>
      </c>
      <c r="N162">
        <v>0</v>
      </c>
      <c r="O162">
        <v>4</v>
      </c>
      <c r="P162">
        <v>2</v>
      </c>
      <c r="Q162">
        <v>0</v>
      </c>
      <c r="R162">
        <v>2.9</v>
      </c>
      <c r="S162">
        <v>13.2</v>
      </c>
      <c r="T162" t="s">
        <v>52</v>
      </c>
      <c r="U162">
        <v>90</v>
      </c>
      <c r="V162">
        <v>9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1027195</v>
      </c>
      <c r="AD162">
        <v>0</v>
      </c>
      <c r="AE162">
        <v>2</v>
      </c>
      <c r="AF162">
        <v>2</v>
      </c>
      <c r="AG162">
        <v>8</v>
      </c>
      <c r="AH162">
        <f>VLOOKUP(A162,[1]gw2!$A:$AH,34,0)</f>
        <v>2</v>
      </c>
      <c r="AI162">
        <v>0</v>
      </c>
      <c r="AJ162">
        <v>0</v>
      </c>
      <c r="AK162">
        <v>0</v>
      </c>
      <c r="AL162">
        <v>70</v>
      </c>
      <c r="AM162" t="b">
        <v>0</v>
      </c>
      <c r="AN162">
        <v>0</v>
      </c>
    </row>
    <row r="163" spans="1:40" x14ac:dyDescent="0.3">
      <c r="A163" t="s">
        <v>227</v>
      </c>
      <c r="B163" t="s">
        <v>41</v>
      </c>
      <c r="C163" t="s">
        <v>74</v>
      </c>
      <c r="D163">
        <v>3.1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129</v>
      </c>
      <c r="K163">
        <v>0</v>
      </c>
      <c r="L163">
        <v>0</v>
      </c>
      <c r="M163">
        <v>0</v>
      </c>
      <c r="N163">
        <v>0</v>
      </c>
      <c r="O163">
        <v>3</v>
      </c>
      <c r="P163">
        <v>0</v>
      </c>
      <c r="Q163">
        <v>0</v>
      </c>
      <c r="R163">
        <v>0</v>
      </c>
      <c r="S163">
        <v>0</v>
      </c>
      <c r="T163" t="s">
        <v>75</v>
      </c>
      <c r="U163">
        <v>0</v>
      </c>
      <c r="V163">
        <v>8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292906</v>
      </c>
      <c r="AD163">
        <v>0</v>
      </c>
      <c r="AE163">
        <v>1</v>
      </c>
      <c r="AF163">
        <v>0</v>
      </c>
      <c r="AG163">
        <v>0</v>
      </c>
      <c r="AH163">
        <f>VLOOKUP(A163,[1]gw2!$A:$AH,34,0)</f>
        <v>0</v>
      </c>
      <c r="AI163">
        <v>0</v>
      </c>
      <c r="AJ163">
        <v>0</v>
      </c>
      <c r="AK163">
        <v>0</v>
      </c>
      <c r="AL163">
        <v>55</v>
      </c>
      <c r="AM163" t="b">
        <v>0</v>
      </c>
      <c r="AN163">
        <v>0</v>
      </c>
    </row>
    <row r="164" spans="1:40" x14ac:dyDescent="0.3">
      <c r="A164" t="s">
        <v>228</v>
      </c>
      <c r="B164" t="s">
        <v>41</v>
      </c>
      <c r="C164" t="s">
        <v>60</v>
      </c>
      <c r="D164">
        <v>0.7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482</v>
      </c>
      <c r="K164">
        <v>0</v>
      </c>
      <c r="L164">
        <v>0</v>
      </c>
      <c r="M164">
        <v>0</v>
      </c>
      <c r="N164">
        <v>0</v>
      </c>
      <c r="O164">
        <v>5</v>
      </c>
      <c r="P164">
        <v>0</v>
      </c>
      <c r="Q164">
        <v>0</v>
      </c>
      <c r="R164">
        <v>0</v>
      </c>
      <c r="S164">
        <v>0</v>
      </c>
      <c r="T164" t="s">
        <v>43</v>
      </c>
      <c r="U164">
        <v>0</v>
      </c>
      <c r="V164">
        <v>11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2396</v>
      </c>
      <c r="AD164">
        <v>0</v>
      </c>
      <c r="AE164">
        <v>1</v>
      </c>
      <c r="AF164">
        <v>2</v>
      </c>
      <c r="AG164">
        <v>0</v>
      </c>
      <c r="AH164">
        <f>VLOOKUP(A164,[1]gw2!$A:$AH,34,0)</f>
        <v>1</v>
      </c>
      <c r="AI164">
        <v>0</v>
      </c>
      <c r="AJ164">
        <v>0</v>
      </c>
      <c r="AK164">
        <v>0</v>
      </c>
      <c r="AL164">
        <v>50</v>
      </c>
      <c r="AM164" t="b">
        <v>0</v>
      </c>
      <c r="AN164">
        <v>0</v>
      </c>
    </row>
    <row r="165" spans="1:40" x14ac:dyDescent="0.3">
      <c r="A165" t="s">
        <v>229</v>
      </c>
      <c r="B165" t="s">
        <v>41</v>
      </c>
      <c r="C165" t="s">
        <v>91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38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0</v>
      </c>
      <c r="R165">
        <v>0</v>
      </c>
      <c r="S165">
        <v>0</v>
      </c>
      <c r="T165" t="s">
        <v>43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3746</v>
      </c>
      <c r="AD165">
        <v>0</v>
      </c>
      <c r="AE165">
        <v>0</v>
      </c>
      <c r="AF165">
        <v>2</v>
      </c>
      <c r="AG165">
        <v>0</v>
      </c>
      <c r="AH165">
        <f>VLOOKUP(A165,[1]gw2!$A:$AH,34,0)</f>
        <v>0</v>
      </c>
      <c r="AI165">
        <v>0</v>
      </c>
      <c r="AJ165">
        <v>0</v>
      </c>
      <c r="AK165">
        <v>0</v>
      </c>
      <c r="AL165">
        <v>45</v>
      </c>
      <c r="AM165" t="b">
        <v>0</v>
      </c>
      <c r="AN165">
        <v>0</v>
      </c>
    </row>
    <row r="166" spans="1:40" x14ac:dyDescent="0.3">
      <c r="A166" t="s">
        <v>230</v>
      </c>
      <c r="B166" t="s">
        <v>41</v>
      </c>
      <c r="C166" t="s">
        <v>87</v>
      </c>
      <c r="D166">
        <v>1.4</v>
      </c>
      <c r="E166">
        <v>0</v>
      </c>
      <c r="F166">
        <v>0</v>
      </c>
      <c r="G166">
        <v>5</v>
      </c>
      <c r="H166">
        <v>0</v>
      </c>
      <c r="I166">
        <v>0.1</v>
      </c>
      <c r="J166">
        <v>193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0</v>
      </c>
      <c r="R166">
        <v>0.2</v>
      </c>
      <c r="S166">
        <v>1.4</v>
      </c>
      <c r="T166" t="s">
        <v>75</v>
      </c>
      <c r="U166">
        <v>17</v>
      </c>
      <c r="V166">
        <v>6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12958</v>
      </c>
      <c r="AD166">
        <v>0</v>
      </c>
      <c r="AE166">
        <v>1</v>
      </c>
      <c r="AF166">
        <v>0</v>
      </c>
      <c r="AG166">
        <v>0</v>
      </c>
      <c r="AH166">
        <f>VLOOKUP(A166,[1]gw2!$A:$AH,34,0)</f>
        <v>0</v>
      </c>
      <c r="AI166">
        <v>0</v>
      </c>
      <c r="AJ166">
        <v>0</v>
      </c>
      <c r="AK166">
        <v>0</v>
      </c>
      <c r="AL166">
        <v>45</v>
      </c>
      <c r="AM166" t="b">
        <v>1</v>
      </c>
      <c r="AN166">
        <v>0</v>
      </c>
    </row>
    <row r="167" spans="1:40" x14ac:dyDescent="0.3">
      <c r="A167" t="s">
        <v>231</v>
      </c>
      <c r="B167" t="s">
        <v>41</v>
      </c>
      <c r="C167" t="s">
        <v>109</v>
      </c>
      <c r="D167">
        <v>2.4</v>
      </c>
      <c r="E167">
        <v>0</v>
      </c>
      <c r="F167">
        <v>0</v>
      </c>
      <c r="G167">
        <v>10</v>
      </c>
      <c r="H167">
        <v>0</v>
      </c>
      <c r="I167">
        <v>27.6</v>
      </c>
      <c r="J167">
        <v>342</v>
      </c>
      <c r="K167">
        <v>0</v>
      </c>
      <c r="L167">
        <v>0</v>
      </c>
      <c r="M167">
        <v>0</v>
      </c>
      <c r="N167">
        <v>0</v>
      </c>
      <c r="O167">
        <v>9</v>
      </c>
      <c r="P167">
        <v>2</v>
      </c>
      <c r="Q167">
        <v>0</v>
      </c>
      <c r="R167">
        <v>10.1</v>
      </c>
      <c r="S167">
        <v>17.8</v>
      </c>
      <c r="T167" t="s">
        <v>46</v>
      </c>
      <c r="U167">
        <v>90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370352</v>
      </c>
      <c r="AD167">
        <v>0</v>
      </c>
      <c r="AE167">
        <v>2</v>
      </c>
      <c r="AF167">
        <v>1</v>
      </c>
      <c r="AG167">
        <v>56</v>
      </c>
      <c r="AH167">
        <f>VLOOKUP(A167,[1]gw2!$A:$AH,34,0)</f>
        <v>0</v>
      </c>
      <c r="AI167">
        <v>0</v>
      </c>
      <c r="AJ167">
        <v>0</v>
      </c>
      <c r="AK167">
        <v>0</v>
      </c>
      <c r="AL167">
        <v>45</v>
      </c>
      <c r="AM167" t="b">
        <v>1</v>
      </c>
      <c r="AN167">
        <v>0</v>
      </c>
    </row>
    <row r="168" spans="1:40" x14ac:dyDescent="0.3">
      <c r="A168" t="s">
        <v>232</v>
      </c>
      <c r="B168" t="s">
        <v>41</v>
      </c>
      <c r="C168" t="s">
        <v>109</v>
      </c>
      <c r="D168">
        <v>1.5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343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 t="s">
        <v>46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215734</v>
      </c>
      <c r="AD168">
        <v>0</v>
      </c>
      <c r="AE168">
        <v>2</v>
      </c>
      <c r="AF168">
        <v>1</v>
      </c>
      <c r="AG168">
        <v>0</v>
      </c>
      <c r="AH168">
        <f>VLOOKUP(A168,[1]gw2!$A:$AH,34,0)</f>
        <v>0</v>
      </c>
      <c r="AI168">
        <v>0</v>
      </c>
      <c r="AJ168">
        <v>0</v>
      </c>
      <c r="AK168">
        <v>0</v>
      </c>
      <c r="AL168">
        <v>40</v>
      </c>
      <c r="AM168" t="b">
        <v>1</v>
      </c>
      <c r="AN168">
        <v>0</v>
      </c>
    </row>
    <row r="169" spans="1:40" x14ac:dyDescent="0.3">
      <c r="A169" t="s">
        <v>233</v>
      </c>
      <c r="B169" t="s">
        <v>41</v>
      </c>
      <c r="C169" t="s">
        <v>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419</v>
      </c>
      <c r="K169">
        <v>0</v>
      </c>
      <c r="L169">
        <v>0</v>
      </c>
      <c r="M169">
        <v>0</v>
      </c>
      <c r="N169">
        <v>0</v>
      </c>
      <c r="O169">
        <v>8</v>
      </c>
      <c r="P169">
        <v>0</v>
      </c>
      <c r="Q169">
        <v>0</v>
      </c>
      <c r="R169">
        <v>0</v>
      </c>
      <c r="S169">
        <v>0</v>
      </c>
      <c r="T169" t="s">
        <v>43</v>
      </c>
      <c r="U169">
        <v>0</v>
      </c>
      <c r="V169">
        <v>18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1951</v>
      </c>
      <c r="AD169">
        <v>0</v>
      </c>
      <c r="AE169">
        <v>1</v>
      </c>
      <c r="AF169">
        <v>4</v>
      </c>
      <c r="AG169">
        <v>0</v>
      </c>
      <c r="AH169">
        <f>VLOOKUP(A169,[1]gw2!$A:$AH,34,0)</f>
        <v>0</v>
      </c>
      <c r="AI169">
        <v>0</v>
      </c>
      <c r="AJ169">
        <v>0</v>
      </c>
      <c r="AK169">
        <v>0</v>
      </c>
      <c r="AL169">
        <v>45</v>
      </c>
      <c r="AM169" t="b">
        <v>0</v>
      </c>
      <c r="AN169">
        <v>0</v>
      </c>
    </row>
    <row r="170" spans="1:40" x14ac:dyDescent="0.3">
      <c r="A170" t="s">
        <v>234</v>
      </c>
      <c r="B170" t="s">
        <v>41</v>
      </c>
      <c r="C170" t="s">
        <v>54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386</v>
      </c>
      <c r="K170">
        <v>0</v>
      </c>
      <c r="L170">
        <v>0</v>
      </c>
      <c r="M170">
        <v>0</v>
      </c>
      <c r="N170">
        <v>0</v>
      </c>
      <c r="O170">
        <v>7</v>
      </c>
      <c r="P170">
        <v>0</v>
      </c>
      <c r="Q170">
        <v>0</v>
      </c>
      <c r="R170">
        <v>0</v>
      </c>
      <c r="S170">
        <v>0</v>
      </c>
      <c r="T170" t="s">
        <v>43</v>
      </c>
      <c r="U170">
        <v>0</v>
      </c>
      <c r="V170">
        <v>15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23682</v>
      </c>
      <c r="AD170">
        <v>0</v>
      </c>
      <c r="AE170">
        <v>0</v>
      </c>
      <c r="AF170">
        <v>2</v>
      </c>
      <c r="AG170">
        <v>0</v>
      </c>
      <c r="AH170">
        <f>VLOOKUP(A170,[1]gw2!$A:$AH,34,0)</f>
        <v>0</v>
      </c>
      <c r="AI170">
        <v>0</v>
      </c>
      <c r="AJ170">
        <v>0</v>
      </c>
      <c r="AK170">
        <v>0</v>
      </c>
      <c r="AL170">
        <v>40</v>
      </c>
      <c r="AM170" t="b">
        <v>0</v>
      </c>
      <c r="AN170">
        <v>0</v>
      </c>
    </row>
    <row r="171" spans="1:40" x14ac:dyDescent="0.3">
      <c r="A171" t="s">
        <v>235</v>
      </c>
      <c r="B171" t="s">
        <v>41</v>
      </c>
      <c r="C171" t="s">
        <v>80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226</v>
      </c>
      <c r="K171">
        <v>0</v>
      </c>
      <c r="L171">
        <v>0</v>
      </c>
      <c r="M171">
        <v>0</v>
      </c>
      <c r="N171">
        <v>0</v>
      </c>
      <c r="O171">
        <v>5</v>
      </c>
      <c r="P171">
        <v>0</v>
      </c>
      <c r="Q171">
        <v>0</v>
      </c>
      <c r="R171">
        <v>0</v>
      </c>
      <c r="S171">
        <v>0</v>
      </c>
      <c r="T171" t="s">
        <v>43</v>
      </c>
      <c r="U171">
        <v>0</v>
      </c>
      <c r="V171">
        <v>20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1383</v>
      </c>
      <c r="AD171">
        <v>0</v>
      </c>
      <c r="AE171">
        <v>1</v>
      </c>
      <c r="AF171">
        <v>2</v>
      </c>
      <c r="AG171">
        <v>0</v>
      </c>
      <c r="AH171">
        <f>VLOOKUP(A171,[1]gw2!$A:$AH,34,0)</f>
        <v>0</v>
      </c>
      <c r="AI171">
        <v>0</v>
      </c>
      <c r="AJ171">
        <v>0</v>
      </c>
      <c r="AK171">
        <v>0</v>
      </c>
      <c r="AL171">
        <v>50</v>
      </c>
      <c r="AM171" t="b">
        <v>1</v>
      </c>
      <c r="AN171">
        <v>0</v>
      </c>
    </row>
    <row r="172" spans="1:40" x14ac:dyDescent="0.3">
      <c r="A172" t="s">
        <v>236</v>
      </c>
      <c r="B172" t="s">
        <v>41</v>
      </c>
      <c r="C172" t="s">
        <v>65</v>
      </c>
      <c r="D172">
        <v>1.4</v>
      </c>
      <c r="E172">
        <v>0</v>
      </c>
      <c r="F172">
        <v>0</v>
      </c>
      <c r="G172">
        <v>7</v>
      </c>
      <c r="H172">
        <v>0</v>
      </c>
      <c r="I172">
        <v>1.4</v>
      </c>
      <c r="J172">
        <v>167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2</v>
      </c>
      <c r="Q172">
        <v>0</v>
      </c>
      <c r="R172">
        <v>1.8</v>
      </c>
      <c r="S172">
        <v>16.600000000000001</v>
      </c>
      <c r="T172" t="s">
        <v>66</v>
      </c>
      <c r="U172">
        <v>90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178083</v>
      </c>
      <c r="AD172">
        <v>0</v>
      </c>
      <c r="AE172">
        <v>2</v>
      </c>
      <c r="AF172">
        <v>0</v>
      </c>
      <c r="AG172">
        <v>0</v>
      </c>
      <c r="AH172">
        <f>VLOOKUP(A172,[1]gw2!$A:$AH,34,0)</f>
        <v>2</v>
      </c>
      <c r="AI172">
        <v>0</v>
      </c>
      <c r="AJ172">
        <v>0</v>
      </c>
      <c r="AK172">
        <v>0</v>
      </c>
      <c r="AL172">
        <v>45</v>
      </c>
      <c r="AM172" t="b">
        <v>1</v>
      </c>
      <c r="AN172">
        <v>0</v>
      </c>
    </row>
    <row r="173" spans="1:40" x14ac:dyDescent="0.3">
      <c r="A173" t="s">
        <v>237</v>
      </c>
      <c r="B173" t="s">
        <v>41</v>
      </c>
      <c r="C173" t="s">
        <v>63</v>
      </c>
      <c r="D173">
        <v>2.4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522</v>
      </c>
      <c r="K173">
        <v>0</v>
      </c>
      <c r="L173">
        <v>0</v>
      </c>
      <c r="M173">
        <v>0</v>
      </c>
      <c r="N173">
        <v>0</v>
      </c>
      <c r="O173">
        <v>8</v>
      </c>
      <c r="P173">
        <v>0</v>
      </c>
      <c r="Q173">
        <v>0</v>
      </c>
      <c r="R173">
        <v>0</v>
      </c>
      <c r="S173">
        <v>0</v>
      </c>
      <c r="T173" t="s">
        <v>43</v>
      </c>
      <c r="U173">
        <v>0</v>
      </c>
      <c r="V173">
        <v>17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56013</v>
      </c>
      <c r="AD173">
        <v>0</v>
      </c>
      <c r="AE173">
        <v>1</v>
      </c>
      <c r="AF173">
        <v>4</v>
      </c>
      <c r="AG173">
        <v>0</v>
      </c>
      <c r="AH173">
        <f>VLOOKUP(A173,[1]gw2!$A:$AH,34,0)</f>
        <v>0</v>
      </c>
      <c r="AI173">
        <v>0</v>
      </c>
      <c r="AJ173">
        <v>0</v>
      </c>
      <c r="AK173">
        <v>0</v>
      </c>
      <c r="AL173">
        <v>45</v>
      </c>
      <c r="AM173" t="b">
        <v>1</v>
      </c>
      <c r="AN173">
        <v>0</v>
      </c>
    </row>
    <row r="174" spans="1:40" x14ac:dyDescent="0.3">
      <c r="A174" t="s">
        <v>238</v>
      </c>
      <c r="B174" t="s">
        <v>41</v>
      </c>
      <c r="C174" t="s">
        <v>42</v>
      </c>
      <c r="D174">
        <v>2.4</v>
      </c>
      <c r="E174">
        <v>0</v>
      </c>
      <c r="F174">
        <v>0</v>
      </c>
      <c r="G174">
        <v>23</v>
      </c>
      <c r="H174">
        <v>1</v>
      </c>
      <c r="I174">
        <v>10.199999999999999</v>
      </c>
      <c r="J174">
        <v>358</v>
      </c>
      <c r="K174">
        <v>0</v>
      </c>
      <c r="L174">
        <v>0</v>
      </c>
      <c r="M174">
        <v>0</v>
      </c>
      <c r="N174">
        <v>0</v>
      </c>
      <c r="O174">
        <v>7</v>
      </c>
      <c r="P174">
        <v>0</v>
      </c>
      <c r="Q174">
        <v>0</v>
      </c>
      <c r="R174">
        <v>5.6</v>
      </c>
      <c r="S174">
        <v>10.199999999999999</v>
      </c>
      <c r="T174" t="s">
        <v>43</v>
      </c>
      <c r="U174">
        <v>90</v>
      </c>
      <c r="V174">
        <v>16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89476</v>
      </c>
      <c r="AD174">
        <v>0</v>
      </c>
      <c r="AE174">
        <v>0</v>
      </c>
      <c r="AF174">
        <v>2</v>
      </c>
      <c r="AG174">
        <v>36</v>
      </c>
      <c r="AH174">
        <f>VLOOKUP(A174,[1]gw2!$A:$AH,34,0)</f>
        <v>7</v>
      </c>
      <c r="AI174">
        <v>0</v>
      </c>
      <c r="AJ174">
        <v>0</v>
      </c>
      <c r="AK174">
        <v>0</v>
      </c>
      <c r="AL174">
        <v>45</v>
      </c>
      <c r="AM174" t="b">
        <v>1</v>
      </c>
      <c r="AN174">
        <v>0</v>
      </c>
    </row>
    <row r="175" spans="1:40" x14ac:dyDescent="0.3">
      <c r="A175" t="s">
        <v>239</v>
      </c>
      <c r="B175" t="s">
        <v>41</v>
      </c>
      <c r="C175" t="s">
        <v>80</v>
      </c>
      <c r="D175">
        <v>1.4</v>
      </c>
      <c r="E175">
        <v>0</v>
      </c>
      <c r="F175">
        <v>0</v>
      </c>
      <c r="G175">
        <v>16</v>
      </c>
      <c r="H175">
        <v>0</v>
      </c>
      <c r="I175">
        <v>0.5</v>
      </c>
      <c r="J175">
        <v>228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</v>
      </c>
      <c r="Q175">
        <v>0</v>
      </c>
      <c r="R175">
        <v>2.6</v>
      </c>
      <c r="S175">
        <v>23</v>
      </c>
      <c r="T175" t="s">
        <v>43</v>
      </c>
      <c r="U175">
        <v>90</v>
      </c>
      <c r="V175">
        <v>20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22468</v>
      </c>
      <c r="AD175">
        <v>0</v>
      </c>
      <c r="AE175">
        <v>1</v>
      </c>
      <c r="AF175">
        <v>2</v>
      </c>
      <c r="AG175">
        <v>2</v>
      </c>
      <c r="AH175">
        <f>VLOOKUP(A175,[1]gw2!$A:$AH,34,0)</f>
        <v>1</v>
      </c>
      <c r="AI175">
        <v>0</v>
      </c>
      <c r="AJ175">
        <v>0</v>
      </c>
      <c r="AK175">
        <v>0</v>
      </c>
      <c r="AL175">
        <v>45</v>
      </c>
      <c r="AM175" t="b">
        <v>1</v>
      </c>
      <c r="AN175">
        <v>0</v>
      </c>
    </row>
    <row r="176" spans="1:40" x14ac:dyDescent="0.3">
      <c r="A176" t="s">
        <v>240</v>
      </c>
      <c r="B176" t="s">
        <v>41</v>
      </c>
      <c r="C176" t="s">
        <v>74</v>
      </c>
      <c r="D176">
        <v>3.1</v>
      </c>
      <c r="E176">
        <v>0</v>
      </c>
      <c r="F176">
        <v>0</v>
      </c>
      <c r="G176">
        <v>24</v>
      </c>
      <c r="H176">
        <v>1</v>
      </c>
      <c r="I176">
        <v>3.1</v>
      </c>
      <c r="J176">
        <v>520</v>
      </c>
      <c r="K176">
        <v>0</v>
      </c>
      <c r="L176">
        <v>0</v>
      </c>
      <c r="M176">
        <v>0</v>
      </c>
      <c r="N176">
        <v>0</v>
      </c>
      <c r="O176">
        <v>3</v>
      </c>
      <c r="P176">
        <v>0</v>
      </c>
      <c r="Q176">
        <v>0</v>
      </c>
      <c r="R176">
        <v>3.9</v>
      </c>
      <c r="S176">
        <v>18.399999999999999</v>
      </c>
      <c r="T176" t="s">
        <v>75</v>
      </c>
      <c r="U176">
        <v>74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696788</v>
      </c>
      <c r="AD176">
        <v>0</v>
      </c>
      <c r="AE176">
        <v>1</v>
      </c>
      <c r="AF176">
        <v>0</v>
      </c>
      <c r="AG176">
        <v>17</v>
      </c>
      <c r="AH176">
        <f>VLOOKUP(A176,[1]gw2!$A:$AH,34,0)</f>
        <v>7</v>
      </c>
      <c r="AI176">
        <v>0</v>
      </c>
      <c r="AJ176">
        <v>0</v>
      </c>
      <c r="AK176">
        <v>0</v>
      </c>
      <c r="AL176">
        <v>55</v>
      </c>
      <c r="AM176" t="b">
        <v>0</v>
      </c>
      <c r="AN176">
        <v>0</v>
      </c>
    </row>
    <row r="177" spans="1:40" x14ac:dyDescent="0.3">
      <c r="A177" t="s">
        <v>241</v>
      </c>
      <c r="B177" t="s">
        <v>41</v>
      </c>
      <c r="C177" t="s">
        <v>104</v>
      </c>
      <c r="D177">
        <v>1.4</v>
      </c>
      <c r="E177">
        <v>0</v>
      </c>
      <c r="F177">
        <v>0</v>
      </c>
      <c r="G177">
        <v>15</v>
      </c>
      <c r="H177">
        <v>0</v>
      </c>
      <c r="I177">
        <v>0.8</v>
      </c>
      <c r="J177">
        <v>109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1</v>
      </c>
      <c r="Q177">
        <v>0</v>
      </c>
      <c r="R177">
        <v>2.6</v>
      </c>
      <c r="S177">
        <v>25.4</v>
      </c>
      <c r="T177" t="s">
        <v>46</v>
      </c>
      <c r="U177">
        <v>90</v>
      </c>
      <c r="V177">
        <v>14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27438</v>
      </c>
      <c r="AD177">
        <v>0</v>
      </c>
      <c r="AE177">
        <v>2</v>
      </c>
      <c r="AF177">
        <v>1</v>
      </c>
      <c r="AG177">
        <v>0</v>
      </c>
      <c r="AH177">
        <f>VLOOKUP(A177,[1]gw2!$A:$AH,34,0)</f>
        <v>8</v>
      </c>
      <c r="AI177">
        <v>0</v>
      </c>
      <c r="AJ177">
        <v>0</v>
      </c>
      <c r="AK177">
        <v>0</v>
      </c>
      <c r="AL177">
        <v>45</v>
      </c>
      <c r="AM177" t="b">
        <v>0</v>
      </c>
      <c r="AN177">
        <v>0</v>
      </c>
    </row>
    <row r="178" spans="1:40" x14ac:dyDescent="0.3">
      <c r="A178" t="s">
        <v>242</v>
      </c>
      <c r="B178" t="s">
        <v>41</v>
      </c>
      <c r="C178" t="s">
        <v>74</v>
      </c>
      <c r="D178">
        <v>2.4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151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0</v>
      </c>
      <c r="T178" t="s">
        <v>75</v>
      </c>
      <c r="U178">
        <v>0</v>
      </c>
      <c r="V178">
        <v>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6968</v>
      </c>
      <c r="AD178">
        <v>0</v>
      </c>
      <c r="AE178">
        <v>1</v>
      </c>
      <c r="AF178">
        <v>0</v>
      </c>
      <c r="AG178">
        <v>0</v>
      </c>
      <c r="AH178">
        <f>VLOOKUP(A178,[1]gw2!$A:$AH,34,0)</f>
        <v>0</v>
      </c>
      <c r="AI178">
        <v>0</v>
      </c>
      <c r="AJ178">
        <v>0</v>
      </c>
      <c r="AK178">
        <v>0</v>
      </c>
      <c r="AL178">
        <v>45</v>
      </c>
      <c r="AM178" t="b">
        <v>0</v>
      </c>
      <c r="AN178">
        <v>0</v>
      </c>
    </row>
    <row r="179" spans="1:40" x14ac:dyDescent="0.3">
      <c r="A179" t="s">
        <v>243</v>
      </c>
      <c r="B179" t="s">
        <v>41</v>
      </c>
      <c r="C179" t="s">
        <v>91</v>
      </c>
      <c r="D179">
        <v>1.5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537</v>
      </c>
      <c r="K179">
        <v>0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0</v>
      </c>
      <c r="R179">
        <v>0</v>
      </c>
      <c r="S179">
        <v>0</v>
      </c>
      <c r="T179" t="s">
        <v>43</v>
      </c>
      <c r="U179">
        <v>0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8744</v>
      </c>
      <c r="AD179">
        <v>0</v>
      </c>
      <c r="AE179">
        <v>0</v>
      </c>
      <c r="AF179">
        <v>2</v>
      </c>
      <c r="AG179">
        <v>0</v>
      </c>
      <c r="AH179">
        <f>VLOOKUP(A179,[1]gw2!$A:$AH,34,0)</f>
        <v>0</v>
      </c>
      <c r="AI179">
        <v>0</v>
      </c>
      <c r="AJ179">
        <v>0</v>
      </c>
      <c r="AK179">
        <v>0</v>
      </c>
      <c r="AL179">
        <v>40</v>
      </c>
      <c r="AM179" t="b">
        <v>0</v>
      </c>
      <c r="AN179">
        <v>0</v>
      </c>
    </row>
    <row r="180" spans="1:40" x14ac:dyDescent="0.3">
      <c r="A180" t="s">
        <v>244</v>
      </c>
      <c r="B180" t="s">
        <v>41</v>
      </c>
      <c r="C180" t="s">
        <v>109</v>
      </c>
      <c r="D180">
        <v>2.8</v>
      </c>
      <c r="E180">
        <v>0</v>
      </c>
      <c r="F180">
        <v>0</v>
      </c>
      <c r="G180">
        <v>14</v>
      </c>
      <c r="H180">
        <v>0</v>
      </c>
      <c r="I180">
        <v>2.2999999999999998</v>
      </c>
      <c r="J180">
        <v>330</v>
      </c>
      <c r="K180">
        <v>0</v>
      </c>
      <c r="L180">
        <v>0</v>
      </c>
      <c r="M180">
        <v>0</v>
      </c>
      <c r="N180">
        <v>0</v>
      </c>
      <c r="O180">
        <v>9</v>
      </c>
      <c r="P180">
        <v>2</v>
      </c>
      <c r="Q180">
        <v>0</v>
      </c>
      <c r="R180">
        <v>5.4</v>
      </c>
      <c r="S180">
        <v>18</v>
      </c>
      <c r="T180" t="s">
        <v>46</v>
      </c>
      <c r="U180">
        <v>90</v>
      </c>
      <c r="V180">
        <v>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78464</v>
      </c>
      <c r="AD180">
        <v>0</v>
      </c>
      <c r="AE180">
        <v>2</v>
      </c>
      <c r="AF180">
        <v>1</v>
      </c>
      <c r="AG180">
        <v>34</v>
      </c>
      <c r="AH180">
        <f>VLOOKUP(A180,[1]gw2!$A:$AH,34,0)</f>
        <v>-1</v>
      </c>
      <c r="AI180">
        <v>0</v>
      </c>
      <c r="AJ180">
        <v>0</v>
      </c>
      <c r="AK180">
        <v>0</v>
      </c>
      <c r="AL180">
        <v>50</v>
      </c>
      <c r="AM180" t="b">
        <v>1</v>
      </c>
      <c r="AN180">
        <v>1</v>
      </c>
    </row>
    <row r="181" spans="1:40" x14ac:dyDescent="0.3">
      <c r="A181" t="s">
        <v>245</v>
      </c>
      <c r="B181" t="s">
        <v>41</v>
      </c>
      <c r="C181" t="s">
        <v>74</v>
      </c>
      <c r="D181">
        <v>2.8</v>
      </c>
      <c r="E181">
        <v>0</v>
      </c>
      <c r="F181">
        <v>1</v>
      </c>
      <c r="G181">
        <v>30</v>
      </c>
      <c r="H181">
        <v>1</v>
      </c>
      <c r="I181">
        <v>25.9</v>
      </c>
      <c r="J181">
        <v>127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0</v>
      </c>
      <c r="Q181">
        <v>0</v>
      </c>
      <c r="R181">
        <v>4.7</v>
      </c>
      <c r="S181">
        <v>19</v>
      </c>
      <c r="T181" t="s">
        <v>75</v>
      </c>
      <c r="U181">
        <v>90</v>
      </c>
      <c r="V181">
        <v>8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106633</v>
      </c>
      <c r="AD181">
        <v>0</v>
      </c>
      <c r="AE181">
        <v>1</v>
      </c>
      <c r="AF181">
        <v>0</v>
      </c>
      <c r="AG181">
        <v>2</v>
      </c>
      <c r="AH181">
        <f>VLOOKUP(A181,[1]gw2!$A:$AH,34,0)</f>
        <v>1</v>
      </c>
      <c r="AI181">
        <v>0</v>
      </c>
      <c r="AJ181">
        <v>0</v>
      </c>
      <c r="AK181">
        <v>0</v>
      </c>
      <c r="AL181">
        <v>50</v>
      </c>
      <c r="AM181" t="b">
        <v>0</v>
      </c>
      <c r="AN181">
        <v>0</v>
      </c>
    </row>
    <row r="182" spans="1:40" x14ac:dyDescent="0.3">
      <c r="A182" t="s">
        <v>246</v>
      </c>
      <c r="B182" t="s">
        <v>41</v>
      </c>
      <c r="C182" t="s">
        <v>109</v>
      </c>
      <c r="D182">
        <v>2.4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504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0</v>
      </c>
      <c r="Q182">
        <v>0</v>
      </c>
      <c r="R182">
        <v>0.4</v>
      </c>
      <c r="S182">
        <v>4</v>
      </c>
      <c r="T182" t="s">
        <v>46</v>
      </c>
      <c r="U182">
        <v>1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192542</v>
      </c>
      <c r="AD182">
        <v>0</v>
      </c>
      <c r="AE182">
        <v>2</v>
      </c>
      <c r="AF182">
        <v>1</v>
      </c>
      <c r="AG182">
        <v>0</v>
      </c>
      <c r="AH182">
        <f>VLOOKUP(A182,[1]gw2!$A:$AH,34,0)</f>
        <v>1</v>
      </c>
      <c r="AI182">
        <v>0</v>
      </c>
      <c r="AJ182">
        <v>0</v>
      </c>
      <c r="AK182">
        <v>0</v>
      </c>
      <c r="AL182">
        <v>45</v>
      </c>
      <c r="AM182" t="b">
        <v>1</v>
      </c>
      <c r="AN182">
        <v>0</v>
      </c>
    </row>
    <row r="183" spans="1:40" x14ac:dyDescent="0.3">
      <c r="A183" t="s">
        <v>247</v>
      </c>
      <c r="B183" t="s">
        <v>41</v>
      </c>
      <c r="C183" t="s">
        <v>51</v>
      </c>
      <c r="D183">
        <v>3.4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286</v>
      </c>
      <c r="K183">
        <v>0</v>
      </c>
      <c r="L183">
        <v>0</v>
      </c>
      <c r="M183">
        <v>0</v>
      </c>
      <c r="N183">
        <v>0</v>
      </c>
      <c r="O183">
        <v>4</v>
      </c>
      <c r="P183">
        <v>0</v>
      </c>
      <c r="Q183">
        <v>0</v>
      </c>
      <c r="R183">
        <v>0</v>
      </c>
      <c r="S183">
        <v>0</v>
      </c>
      <c r="T183" t="s">
        <v>52</v>
      </c>
      <c r="U183">
        <v>0</v>
      </c>
      <c r="V183">
        <v>9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19160</v>
      </c>
      <c r="AD183">
        <v>0</v>
      </c>
      <c r="AE183">
        <v>2</v>
      </c>
      <c r="AF183">
        <v>2</v>
      </c>
      <c r="AG183">
        <v>0</v>
      </c>
      <c r="AH183">
        <f>VLOOKUP(A183,[1]gw2!$A:$AH,34,0)</f>
        <v>1</v>
      </c>
      <c r="AI183">
        <v>0</v>
      </c>
      <c r="AJ183">
        <v>0</v>
      </c>
      <c r="AK183">
        <v>0</v>
      </c>
      <c r="AL183">
        <v>45</v>
      </c>
      <c r="AM183" t="b">
        <v>0</v>
      </c>
      <c r="AN183">
        <v>0</v>
      </c>
    </row>
    <row r="184" spans="1:40" x14ac:dyDescent="0.3">
      <c r="A184" t="s">
        <v>248</v>
      </c>
      <c r="B184" t="s">
        <v>41</v>
      </c>
      <c r="C184" t="s">
        <v>104</v>
      </c>
      <c r="D184">
        <v>0.5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544</v>
      </c>
      <c r="K184">
        <v>0</v>
      </c>
      <c r="L184">
        <v>0</v>
      </c>
      <c r="M184">
        <v>0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 t="s">
        <v>46</v>
      </c>
      <c r="U184">
        <v>0</v>
      </c>
      <c r="V184">
        <v>14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13447</v>
      </c>
      <c r="AD184">
        <v>0</v>
      </c>
      <c r="AE184">
        <v>2</v>
      </c>
      <c r="AF184">
        <v>1</v>
      </c>
      <c r="AG184">
        <v>0</v>
      </c>
      <c r="AH184">
        <f>VLOOKUP(A184,[1]gw2!$A:$AH,34,0)</f>
        <v>0</v>
      </c>
      <c r="AI184">
        <v>0</v>
      </c>
      <c r="AJ184">
        <v>0</v>
      </c>
      <c r="AK184">
        <v>0</v>
      </c>
      <c r="AL184">
        <v>40</v>
      </c>
      <c r="AM184" t="b">
        <v>0</v>
      </c>
      <c r="AN184">
        <v>0</v>
      </c>
    </row>
    <row r="185" spans="1:40" x14ac:dyDescent="0.3">
      <c r="A185" t="s">
        <v>249</v>
      </c>
      <c r="B185" t="s">
        <v>41</v>
      </c>
      <c r="C185" t="s">
        <v>63</v>
      </c>
      <c r="D185">
        <v>3.1</v>
      </c>
      <c r="E185">
        <v>0</v>
      </c>
      <c r="F185">
        <v>0</v>
      </c>
      <c r="G185">
        <v>6</v>
      </c>
      <c r="H185">
        <v>0</v>
      </c>
      <c r="I185">
        <v>8</v>
      </c>
      <c r="J185">
        <v>448</v>
      </c>
      <c r="K185">
        <v>0</v>
      </c>
      <c r="L185">
        <v>0</v>
      </c>
      <c r="M185">
        <v>0</v>
      </c>
      <c r="N185">
        <v>0</v>
      </c>
      <c r="O185">
        <v>8</v>
      </c>
      <c r="P185">
        <v>0</v>
      </c>
      <c r="Q185">
        <v>0</v>
      </c>
      <c r="R185">
        <v>2.1</v>
      </c>
      <c r="S185">
        <v>7</v>
      </c>
      <c r="T185" t="s">
        <v>43</v>
      </c>
      <c r="U185">
        <v>24</v>
      </c>
      <c r="V185">
        <v>17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1973469</v>
      </c>
      <c r="AD185">
        <v>0</v>
      </c>
      <c r="AE185">
        <v>1</v>
      </c>
      <c r="AF185">
        <v>4</v>
      </c>
      <c r="AG185">
        <v>6</v>
      </c>
      <c r="AH185">
        <f>VLOOKUP(A185,[1]gw2!$A:$AH,34,0)</f>
        <v>4</v>
      </c>
      <c r="AI185">
        <v>0</v>
      </c>
      <c r="AJ185">
        <v>0</v>
      </c>
      <c r="AK185">
        <v>0</v>
      </c>
      <c r="AL185">
        <v>55</v>
      </c>
      <c r="AM185" t="b">
        <v>1</v>
      </c>
      <c r="AN185">
        <v>0</v>
      </c>
    </row>
    <row r="186" spans="1:40" x14ac:dyDescent="0.3">
      <c r="A186" t="s">
        <v>250</v>
      </c>
      <c r="B186" t="s">
        <v>41</v>
      </c>
      <c r="C186" t="s">
        <v>51</v>
      </c>
      <c r="D186">
        <v>4.8</v>
      </c>
      <c r="E186">
        <v>0</v>
      </c>
      <c r="F186">
        <v>0</v>
      </c>
      <c r="G186">
        <v>12</v>
      </c>
      <c r="H186">
        <v>0</v>
      </c>
      <c r="I186">
        <v>0.8</v>
      </c>
      <c r="J186">
        <v>280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2</v>
      </c>
      <c r="Q186">
        <v>0</v>
      </c>
      <c r="R186">
        <v>1.9</v>
      </c>
      <c r="S186">
        <v>16.399999999999999</v>
      </c>
      <c r="T186" t="s">
        <v>52</v>
      </c>
      <c r="U186">
        <v>90</v>
      </c>
      <c r="V186">
        <v>9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1133441</v>
      </c>
      <c r="AD186">
        <v>0</v>
      </c>
      <c r="AE186">
        <v>2</v>
      </c>
      <c r="AF186">
        <v>2</v>
      </c>
      <c r="AG186">
        <v>2</v>
      </c>
      <c r="AH186">
        <f>VLOOKUP(A186,[1]gw2!$A:$AH,34,0)</f>
        <v>2</v>
      </c>
      <c r="AI186">
        <v>0</v>
      </c>
      <c r="AJ186">
        <v>0</v>
      </c>
      <c r="AK186">
        <v>0</v>
      </c>
      <c r="AL186">
        <v>65</v>
      </c>
      <c r="AM186" t="b">
        <v>0</v>
      </c>
      <c r="AN186">
        <v>0</v>
      </c>
    </row>
    <row r="187" spans="1:40" x14ac:dyDescent="0.3">
      <c r="A187" t="s">
        <v>251</v>
      </c>
      <c r="B187" t="s">
        <v>41</v>
      </c>
      <c r="C187" t="s">
        <v>87</v>
      </c>
      <c r="D187">
        <v>1.4</v>
      </c>
      <c r="E187">
        <v>0</v>
      </c>
      <c r="F187">
        <v>0</v>
      </c>
      <c r="G187">
        <v>4</v>
      </c>
      <c r="H187">
        <v>0</v>
      </c>
      <c r="I187">
        <v>0.2</v>
      </c>
      <c r="J187">
        <v>188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1</v>
      </c>
      <c r="Q187">
        <v>0</v>
      </c>
      <c r="R187">
        <v>1.2</v>
      </c>
      <c r="S187">
        <v>11.8</v>
      </c>
      <c r="T187" t="s">
        <v>75</v>
      </c>
      <c r="U187">
        <v>69</v>
      </c>
      <c r="V187">
        <v>6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17595</v>
      </c>
      <c r="AD187">
        <v>0</v>
      </c>
      <c r="AE187">
        <v>1</v>
      </c>
      <c r="AF187">
        <v>0</v>
      </c>
      <c r="AG187">
        <v>0</v>
      </c>
      <c r="AH187">
        <f>VLOOKUP(A187,[1]gw2!$A:$AH,34,0)</f>
        <v>0</v>
      </c>
      <c r="AI187">
        <v>0</v>
      </c>
      <c r="AJ187">
        <v>0</v>
      </c>
      <c r="AK187">
        <v>0</v>
      </c>
      <c r="AL187">
        <v>45</v>
      </c>
      <c r="AM187" t="b">
        <v>1</v>
      </c>
      <c r="AN187">
        <v>1</v>
      </c>
    </row>
    <row r="188" spans="1:40" x14ac:dyDescent="0.3">
      <c r="A188" t="s">
        <v>252</v>
      </c>
      <c r="B188" t="s">
        <v>41</v>
      </c>
      <c r="C188" t="s">
        <v>63</v>
      </c>
      <c r="D188">
        <v>2.4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435</v>
      </c>
      <c r="K188">
        <v>0</v>
      </c>
      <c r="L188">
        <v>0</v>
      </c>
      <c r="M188">
        <v>0</v>
      </c>
      <c r="N188">
        <v>0</v>
      </c>
      <c r="O188">
        <v>8</v>
      </c>
      <c r="P188">
        <v>0</v>
      </c>
      <c r="Q188">
        <v>0</v>
      </c>
      <c r="R188">
        <v>0</v>
      </c>
      <c r="S188">
        <v>0</v>
      </c>
      <c r="T188" t="s">
        <v>43</v>
      </c>
      <c r="U188">
        <v>0</v>
      </c>
      <c r="V188">
        <v>17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66668</v>
      </c>
      <c r="AD188">
        <v>0</v>
      </c>
      <c r="AE188">
        <v>1</v>
      </c>
      <c r="AF188">
        <v>4</v>
      </c>
      <c r="AG188">
        <v>0</v>
      </c>
      <c r="AH188">
        <f>VLOOKUP(A188,[1]gw2!$A:$AH,34,0)</f>
        <v>0</v>
      </c>
      <c r="AI188">
        <v>0</v>
      </c>
      <c r="AJ188">
        <v>0</v>
      </c>
      <c r="AK188">
        <v>0</v>
      </c>
      <c r="AL188">
        <v>45</v>
      </c>
      <c r="AM188" t="b">
        <v>1</v>
      </c>
      <c r="AN188">
        <v>0</v>
      </c>
    </row>
    <row r="189" spans="1:40" x14ac:dyDescent="0.3">
      <c r="A189" t="s">
        <v>253</v>
      </c>
      <c r="B189" t="s">
        <v>41</v>
      </c>
      <c r="C189" t="s">
        <v>60</v>
      </c>
      <c r="D189">
        <v>2.4</v>
      </c>
      <c r="E189">
        <v>0</v>
      </c>
      <c r="F189">
        <v>0</v>
      </c>
      <c r="G189">
        <v>15</v>
      </c>
      <c r="H189">
        <v>0</v>
      </c>
      <c r="I189">
        <v>0.9</v>
      </c>
      <c r="J189">
        <v>516</v>
      </c>
      <c r="K189">
        <v>0</v>
      </c>
      <c r="L189">
        <v>0</v>
      </c>
      <c r="M189">
        <v>0</v>
      </c>
      <c r="N189">
        <v>0</v>
      </c>
      <c r="O189">
        <v>5</v>
      </c>
      <c r="P189">
        <v>2</v>
      </c>
      <c r="Q189">
        <v>0</v>
      </c>
      <c r="R189">
        <v>1.5</v>
      </c>
      <c r="S189">
        <v>12.4</v>
      </c>
      <c r="T189" t="s">
        <v>43</v>
      </c>
      <c r="U189">
        <v>90</v>
      </c>
      <c r="V189">
        <v>11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23857</v>
      </c>
      <c r="AD189">
        <v>0</v>
      </c>
      <c r="AE189">
        <v>1</v>
      </c>
      <c r="AF189">
        <v>2</v>
      </c>
      <c r="AG189">
        <v>2</v>
      </c>
      <c r="AH189">
        <f>VLOOKUP(A189,[1]gw2!$A:$AH,34,0)</f>
        <v>8</v>
      </c>
      <c r="AI189">
        <v>0</v>
      </c>
      <c r="AJ189">
        <v>0</v>
      </c>
      <c r="AK189">
        <v>0</v>
      </c>
      <c r="AL189">
        <v>45</v>
      </c>
      <c r="AM189" t="b">
        <v>0</v>
      </c>
      <c r="AN189">
        <v>0</v>
      </c>
    </row>
    <row r="190" spans="1:40" x14ac:dyDescent="0.3">
      <c r="A190" t="s">
        <v>254</v>
      </c>
      <c r="B190" t="s">
        <v>41</v>
      </c>
      <c r="C190" t="s">
        <v>80</v>
      </c>
      <c r="D190">
        <v>1.4</v>
      </c>
      <c r="E190">
        <v>0</v>
      </c>
      <c r="F190">
        <v>0</v>
      </c>
      <c r="G190">
        <v>10</v>
      </c>
      <c r="H190">
        <v>0</v>
      </c>
      <c r="I190">
        <v>1.3</v>
      </c>
      <c r="J190">
        <v>235</v>
      </c>
      <c r="K190">
        <v>0</v>
      </c>
      <c r="L190">
        <v>0</v>
      </c>
      <c r="M190">
        <v>0</v>
      </c>
      <c r="N190">
        <v>0</v>
      </c>
      <c r="O190">
        <v>5</v>
      </c>
      <c r="P190">
        <v>1</v>
      </c>
      <c r="Q190">
        <v>0</v>
      </c>
      <c r="R190">
        <v>2.6</v>
      </c>
      <c r="S190">
        <v>20.2</v>
      </c>
      <c r="T190" t="s">
        <v>43</v>
      </c>
      <c r="U190">
        <v>90</v>
      </c>
      <c r="V190">
        <v>20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7963</v>
      </c>
      <c r="AD190">
        <v>0</v>
      </c>
      <c r="AE190">
        <v>1</v>
      </c>
      <c r="AF190">
        <v>2</v>
      </c>
      <c r="AG190">
        <v>4</v>
      </c>
      <c r="AH190">
        <f>VLOOKUP(A190,[1]gw2!$A:$AH,34,0)</f>
        <v>6</v>
      </c>
      <c r="AI190">
        <v>0</v>
      </c>
      <c r="AJ190">
        <v>0</v>
      </c>
      <c r="AK190">
        <v>0</v>
      </c>
      <c r="AL190">
        <v>45</v>
      </c>
      <c r="AM190" t="b">
        <v>1</v>
      </c>
      <c r="AN190">
        <v>0</v>
      </c>
    </row>
    <row r="191" spans="1:40" x14ac:dyDescent="0.3">
      <c r="A191" t="s">
        <v>255</v>
      </c>
      <c r="B191" t="s">
        <v>41</v>
      </c>
      <c r="C191" t="s">
        <v>42</v>
      </c>
      <c r="D191">
        <v>2.8</v>
      </c>
      <c r="E191">
        <v>0</v>
      </c>
      <c r="F191">
        <v>2</v>
      </c>
      <c r="G191">
        <v>33</v>
      </c>
      <c r="H191">
        <v>1</v>
      </c>
      <c r="I191">
        <v>37.6</v>
      </c>
      <c r="J191">
        <v>367</v>
      </c>
      <c r="K191">
        <v>0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5.5</v>
      </c>
      <c r="S191">
        <v>17.2</v>
      </c>
      <c r="T191" t="s">
        <v>43</v>
      </c>
      <c r="U191">
        <v>90</v>
      </c>
      <c r="V191">
        <v>16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104119</v>
      </c>
      <c r="AD191">
        <v>0</v>
      </c>
      <c r="AE191">
        <v>0</v>
      </c>
      <c r="AF191">
        <v>2</v>
      </c>
      <c r="AG191">
        <v>0</v>
      </c>
      <c r="AH191">
        <f>VLOOKUP(A191,[1]gw2!$A:$AH,34,0)</f>
        <v>0</v>
      </c>
      <c r="AI191">
        <v>0</v>
      </c>
      <c r="AJ191">
        <v>0</v>
      </c>
      <c r="AK191">
        <v>0</v>
      </c>
      <c r="AL191">
        <v>50</v>
      </c>
      <c r="AM191" t="b">
        <v>1</v>
      </c>
      <c r="AN191">
        <v>0</v>
      </c>
    </row>
    <row r="192" spans="1:40" x14ac:dyDescent="0.3">
      <c r="A192" t="s">
        <v>256</v>
      </c>
      <c r="B192" t="s">
        <v>41</v>
      </c>
      <c r="C192" t="s">
        <v>91</v>
      </c>
      <c r="D192">
        <v>2.4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32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 t="s">
        <v>43</v>
      </c>
      <c r="U192">
        <v>0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23881</v>
      </c>
      <c r="AD192">
        <v>0</v>
      </c>
      <c r="AE192">
        <v>0</v>
      </c>
      <c r="AF192">
        <v>2</v>
      </c>
      <c r="AG192">
        <v>0</v>
      </c>
      <c r="AH192">
        <f>VLOOKUP(A192,[1]gw2!$A:$AH,34,0)</f>
        <v>1</v>
      </c>
      <c r="AI192">
        <v>0</v>
      </c>
      <c r="AJ192">
        <v>0</v>
      </c>
      <c r="AK192">
        <v>0</v>
      </c>
      <c r="AL192">
        <v>45</v>
      </c>
      <c r="AM192" t="b">
        <v>0</v>
      </c>
      <c r="AN192">
        <v>0</v>
      </c>
    </row>
    <row r="193" spans="1:40" x14ac:dyDescent="0.3">
      <c r="A193" t="s">
        <v>257</v>
      </c>
      <c r="B193" t="s">
        <v>41</v>
      </c>
      <c r="C193" t="s">
        <v>87</v>
      </c>
      <c r="D193">
        <v>0.3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178</v>
      </c>
      <c r="K193">
        <v>0</v>
      </c>
      <c r="L193">
        <v>0</v>
      </c>
      <c r="M193">
        <v>0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 t="s">
        <v>75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3565</v>
      </c>
      <c r="AD193">
        <v>0</v>
      </c>
      <c r="AE193">
        <v>1</v>
      </c>
      <c r="AF193">
        <v>0</v>
      </c>
      <c r="AG193">
        <v>0</v>
      </c>
      <c r="AH193">
        <f>VLOOKUP(A193,[1]gw2!$A:$AH,34,0)</f>
        <v>0</v>
      </c>
      <c r="AI193">
        <v>0</v>
      </c>
      <c r="AJ193">
        <v>0</v>
      </c>
      <c r="AK193">
        <v>0</v>
      </c>
      <c r="AL193">
        <v>45</v>
      </c>
      <c r="AM193" t="b">
        <v>1</v>
      </c>
      <c r="AN193">
        <v>0</v>
      </c>
    </row>
    <row r="194" spans="1:40" x14ac:dyDescent="0.3">
      <c r="A194" t="s">
        <v>258</v>
      </c>
      <c r="B194" t="s">
        <v>41</v>
      </c>
      <c r="C194" t="s">
        <v>68</v>
      </c>
      <c r="D194">
        <v>0.9</v>
      </c>
      <c r="E194">
        <v>0</v>
      </c>
      <c r="F194">
        <v>0</v>
      </c>
      <c r="G194">
        <v>9</v>
      </c>
      <c r="H194">
        <v>0</v>
      </c>
      <c r="I194">
        <v>14.6</v>
      </c>
      <c r="J194">
        <v>463</v>
      </c>
      <c r="K194">
        <v>0</v>
      </c>
      <c r="L194">
        <v>0</v>
      </c>
      <c r="M194">
        <v>0</v>
      </c>
      <c r="N194">
        <v>0</v>
      </c>
      <c r="O194">
        <v>10</v>
      </c>
      <c r="P194">
        <v>2</v>
      </c>
      <c r="Q194">
        <v>0</v>
      </c>
      <c r="R194">
        <v>2.6</v>
      </c>
      <c r="S194">
        <v>11</v>
      </c>
      <c r="T194" t="s">
        <v>69</v>
      </c>
      <c r="U194">
        <v>90</v>
      </c>
      <c r="V194">
        <v>13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88668</v>
      </c>
      <c r="AD194">
        <v>0</v>
      </c>
      <c r="AE194">
        <v>2</v>
      </c>
      <c r="AF194">
        <v>0</v>
      </c>
      <c r="AG194">
        <v>0</v>
      </c>
      <c r="AH194">
        <f>VLOOKUP(A194,[1]gw2!$A:$AH,34,0)</f>
        <v>2</v>
      </c>
      <c r="AI194">
        <v>0</v>
      </c>
      <c r="AJ194">
        <v>0</v>
      </c>
      <c r="AK194">
        <v>0</v>
      </c>
      <c r="AL194">
        <v>45</v>
      </c>
      <c r="AM194" t="b">
        <v>1</v>
      </c>
      <c r="AN194">
        <v>0</v>
      </c>
    </row>
    <row r="195" spans="1:40" x14ac:dyDescent="0.3">
      <c r="A195" t="s">
        <v>259</v>
      </c>
      <c r="B195" t="s">
        <v>41</v>
      </c>
      <c r="C195" t="s">
        <v>56</v>
      </c>
      <c r="D195">
        <v>0.4</v>
      </c>
      <c r="E195">
        <v>0</v>
      </c>
      <c r="F195">
        <v>0</v>
      </c>
      <c r="G195">
        <v>3</v>
      </c>
      <c r="H195">
        <v>0</v>
      </c>
      <c r="I195">
        <v>0</v>
      </c>
      <c r="J195">
        <v>105</v>
      </c>
      <c r="K195">
        <v>0</v>
      </c>
      <c r="L195">
        <v>0</v>
      </c>
      <c r="M195">
        <v>0</v>
      </c>
      <c r="N195">
        <v>0</v>
      </c>
      <c r="O195">
        <v>4</v>
      </c>
      <c r="P195">
        <v>0</v>
      </c>
      <c r="Q195">
        <v>0</v>
      </c>
      <c r="R195">
        <v>0</v>
      </c>
      <c r="S195">
        <v>0</v>
      </c>
      <c r="T195" t="s">
        <v>52</v>
      </c>
      <c r="U195">
        <v>1</v>
      </c>
      <c r="V195">
        <v>12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24578</v>
      </c>
      <c r="AD195">
        <v>0</v>
      </c>
      <c r="AE195">
        <v>2</v>
      </c>
      <c r="AF195">
        <v>2</v>
      </c>
      <c r="AG195">
        <v>0</v>
      </c>
      <c r="AH195">
        <f>VLOOKUP(A195,[1]gw2!$A:$AH,34,0)</f>
        <v>0</v>
      </c>
      <c r="AI195">
        <v>0</v>
      </c>
      <c r="AJ195">
        <v>100</v>
      </c>
      <c r="AK195">
        <v>121</v>
      </c>
      <c r="AL195">
        <v>45</v>
      </c>
      <c r="AM195" t="b">
        <v>1</v>
      </c>
      <c r="AN195">
        <v>0</v>
      </c>
    </row>
    <row r="196" spans="1:40" x14ac:dyDescent="0.3">
      <c r="A196" t="s">
        <v>260</v>
      </c>
      <c r="B196" t="s">
        <v>41</v>
      </c>
      <c r="C196" t="s">
        <v>91</v>
      </c>
      <c r="D196">
        <v>1.5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56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 t="s">
        <v>43</v>
      </c>
      <c r="U196">
        <v>0</v>
      </c>
      <c r="V196">
        <v>3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60738</v>
      </c>
      <c r="AD196">
        <v>0</v>
      </c>
      <c r="AE196">
        <v>0</v>
      </c>
      <c r="AF196">
        <v>2</v>
      </c>
      <c r="AG196">
        <v>0</v>
      </c>
      <c r="AH196">
        <f>VLOOKUP(A196,[1]gw2!$A:$AH,34,0)</f>
        <v>0</v>
      </c>
      <c r="AI196">
        <v>0</v>
      </c>
      <c r="AJ196">
        <v>0</v>
      </c>
      <c r="AK196">
        <v>0</v>
      </c>
      <c r="AL196">
        <v>40</v>
      </c>
      <c r="AM196" t="b">
        <v>0</v>
      </c>
      <c r="AN196">
        <v>0</v>
      </c>
    </row>
    <row r="197" spans="1:40" x14ac:dyDescent="0.3">
      <c r="A197" t="s">
        <v>261</v>
      </c>
      <c r="B197" t="s">
        <v>41</v>
      </c>
      <c r="C197" t="s">
        <v>80</v>
      </c>
      <c r="D197">
        <v>1.8</v>
      </c>
      <c r="E197">
        <v>0</v>
      </c>
      <c r="F197">
        <v>0</v>
      </c>
      <c r="G197">
        <v>13</v>
      </c>
      <c r="H197">
        <v>0</v>
      </c>
      <c r="I197">
        <v>15.8</v>
      </c>
      <c r="J197">
        <v>244</v>
      </c>
      <c r="K197">
        <v>0</v>
      </c>
      <c r="L197">
        <v>0</v>
      </c>
      <c r="M197">
        <v>0</v>
      </c>
      <c r="N197">
        <v>0</v>
      </c>
      <c r="O197">
        <v>5</v>
      </c>
      <c r="P197">
        <v>1</v>
      </c>
      <c r="Q197">
        <v>0</v>
      </c>
      <c r="R197">
        <v>3.5</v>
      </c>
      <c r="S197">
        <v>15.2</v>
      </c>
      <c r="T197" t="s">
        <v>43</v>
      </c>
      <c r="U197">
        <v>90</v>
      </c>
      <c r="V197">
        <v>20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46085</v>
      </c>
      <c r="AD197">
        <v>0</v>
      </c>
      <c r="AE197">
        <v>1</v>
      </c>
      <c r="AF197">
        <v>2</v>
      </c>
      <c r="AG197">
        <v>4</v>
      </c>
      <c r="AH197">
        <f>VLOOKUP(A197,[1]gw2!$A:$AH,34,0)</f>
        <v>0</v>
      </c>
      <c r="AI197">
        <v>0</v>
      </c>
      <c r="AJ197">
        <v>0</v>
      </c>
      <c r="AK197">
        <v>0</v>
      </c>
      <c r="AL197">
        <v>50</v>
      </c>
      <c r="AM197" t="b">
        <v>1</v>
      </c>
      <c r="AN197">
        <v>0</v>
      </c>
    </row>
    <row r="198" spans="1:40" x14ac:dyDescent="0.3">
      <c r="A198" t="s">
        <v>262</v>
      </c>
      <c r="B198" t="s">
        <v>41</v>
      </c>
      <c r="C198" t="s">
        <v>109</v>
      </c>
      <c r="D198">
        <v>2.4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337</v>
      </c>
      <c r="K198">
        <v>0</v>
      </c>
      <c r="L198">
        <v>0</v>
      </c>
      <c r="M198">
        <v>0</v>
      </c>
      <c r="N198">
        <v>0</v>
      </c>
      <c r="O198">
        <v>9</v>
      </c>
      <c r="P198">
        <v>0</v>
      </c>
      <c r="Q198">
        <v>0</v>
      </c>
      <c r="R198">
        <v>0</v>
      </c>
      <c r="S198">
        <v>0</v>
      </c>
      <c r="T198" t="s">
        <v>46</v>
      </c>
      <c r="U198">
        <v>0</v>
      </c>
      <c r="V198">
        <v>5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20023</v>
      </c>
      <c r="AD198">
        <v>0</v>
      </c>
      <c r="AE198">
        <v>2</v>
      </c>
      <c r="AF198">
        <v>1</v>
      </c>
      <c r="AG198">
        <v>0</v>
      </c>
      <c r="AH198">
        <f>VLOOKUP(A198,[1]gw2!$A:$AH,34,0)</f>
        <v>0</v>
      </c>
      <c r="AI198">
        <v>0</v>
      </c>
      <c r="AJ198">
        <v>0</v>
      </c>
      <c r="AK198">
        <v>0</v>
      </c>
      <c r="AL198">
        <v>45</v>
      </c>
      <c r="AM198" t="b">
        <v>1</v>
      </c>
      <c r="AN198">
        <v>0</v>
      </c>
    </row>
    <row r="199" spans="1:40" x14ac:dyDescent="0.3">
      <c r="A199" t="s">
        <v>263</v>
      </c>
      <c r="B199" t="s">
        <v>41</v>
      </c>
      <c r="C199" t="s">
        <v>60</v>
      </c>
      <c r="D199">
        <v>2.4</v>
      </c>
      <c r="E199">
        <v>0</v>
      </c>
      <c r="F199">
        <v>0</v>
      </c>
      <c r="G199">
        <v>12</v>
      </c>
      <c r="H199">
        <v>0</v>
      </c>
      <c r="I199">
        <v>3.1</v>
      </c>
      <c r="J199">
        <v>477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2</v>
      </c>
      <c r="Q199">
        <v>0</v>
      </c>
      <c r="R199">
        <v>1.6</v>
      </c>
      <c r="S199">
        <v>11.6</v>
      </c>
      <c r="T199" t="s">
        <v>43</v>
      </c>
      <c r="U199">
        <v>90</v>
      </c>
      <c r="V199">
        <v>11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55858</v>
      </c>
      <c r="AD199">
        <v>0</v>
      </c>
      <c r="AE199">
        <v>1</v>
      </c>
      <c r="AF199">
        <v>2</v>
      </c>
      <c r="AG199">
        <v>1</v>
      </c>
      <c r="AH199">
        <f>VLOOKUP(A199,[1]gw2!$A:$AH,34,0)</f>
        <v>6</v>
      </c>
      <c r="AI199">
        <v>0</v>
      </c>
      <c r="AJ199">
        <v>0</v>
      </c>
      <c r="AK199">
        <v>0</v>
      </c>
      <c r="AL199">
        <v>45</v>
      </c>
      <c r="AM199" t="b">
        <v>0</v>
      </c>
      <c r="AN199">
        <v>0</v>
      </c>
    </row>
    <row r="200" spans="1:40" x14ac:dyDescent="0.3">
      <c r="A200" t="s">
        <v>264</v>
      </c>
      <c r="B200" t="s">
        <v>41</v>
      </c>
      <c r="C200" t="s">
        <v>54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389</v>
      </c>
      <c r="K200">
        <v>0</v>
      </c>
      <c r="L200">
        <v>0</v>
      </c>
      <c r="M200">
        <v>0</v>
      </c>
      <c r="N200">
        <v>0</v>
      </c>
      <c r="O200">
        <v>7</v>
      </c>
      <c r="P200">
        <v>0</v>
      </c>
      <c r="Q200">
        <v>0</v>
      </c>
      <c r="R200">
        <v>0</v>
      </c>
      <c r="S200">
        <v>0</v>
      </c>
      <c r="T200" t="s">
        <v>43</v>
      </c>
      <c r="U200">
        <v>0</v>
      </c>
      <c r="V200">
        <v>15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2052</v>
      </c>
      <c r="AD200">
        <v>0</v>
      </c>
      <c r="AE200">
        <v>0</v>
      </c>
      <c r="AF200">
        <v>2</v>
      </c>
      <c r="AG200">
        <v>0</v>
      </c>
      <c r="AH200">
        <f>VLOOKUP(A200,[1]gw2!$A:$AH,34,0)</f>
        <v>0</v>
      </c>
      <c r="AI200">
        <v>0</v>
      </c>
      <c r="AJ200">
        <v>0</v>
      </c>
      <c r="AK200">
        <v>0</v>
      </c>
      <c r="AL200">
        <v>40</v>
      </c>
      <c r="AM200" t="b">
        <v>0</v>
      </c>
      <c r="AN200">
        <v>0</v>
      </c>
    </row>
    <row r="201" spans="1:40" x14ac:dyDescent="0.3">
      <c r="A201" t="s">
        <v>265</v>
      </c>
      <c r="B201" t="s">
        <v>41</v>
      </c>
      <c r="C201" t="s">
        <v>78</v>
      </c>
      <c r="D201">
        <v>1.4</v>
      </c>
      <c r="E201">
        <v>0</v>
      </c>
      <c r="F201">
        <v>0</v>
      </c>
      <c r="G201">
        <v>2</v>
      </c>
      <c r="H201">
        <v>0</v>
      </c>
      <c r="I201">
        <v>1</v>
      </c>
      <c r="J201">
        <v>417</v>
      </c>
      <c r="K201">
        <v>0</v>
      </c>
      <c r="L201">
        <v>0</v>
      </c>
      <c r="M201">
        <v>0</v>
      </c>
      <c r="N201">
        <v>0</v>
      </c>
      <c r="O201">
        <v>8</v>
      </c>
      <c r="P201">
        <v>0</v>
      </c>
      <c r="Q201">
        <v>0</v>
      </c>
      <c r="R201">
        <v>2.5</v>
      </c>
      <c r="S201">
        <v>0</v>
      </c>
      <c r="T201" t="s">
        <v>43</v>
      </c>
      <c r="U201">
        <v>18</v>
      </c>
      <c r="V201">
        <v>18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3733</v>
      </c>
      <c r="AD201">
        <v>0</v>
      </c>
      <c r="AE201">
        <v>1</v>
      </c>
      <c r="AF201">
        <v>4</v>
      </c>
      <c r="AG201">
        <v>24</v>
      </c>
      <c r="AH201">
        <f>VLOOKUP(A201,[1]gw2!$A:$AH,34,0)</f>
        <v>0</v>
      </c>
      <c r="AI201">
        <v>0</v>
      </c>
      <c r="AJ201">
        <v>0</v>
      </c>
      <c r="AK201">
        <v>0</v>
      </c>
      <c r="AL201">
        <v>45</v>
      </c>
      <c r="AM201" t="b">
        <v>0</v>
      </c>
      <c r="AN201">
        <v>0</v>
      </c>
    </row>
    <row r="202" spans="1:40" x14ac:dyDescent="0.3">
      <c r="A202" t="s">
        <v>266</v>
      </c>
      <c r="B202" t="s">
        <v>41</v>
      </c>
      <c r="C202" t="s">
        <v>63</v>
      </c>
      <c r="D202">
        <v>2.8</v>
      </c>
      <c r="E202">
        <v>0</v>
      </c>
      <c r="F202">
        <v>0</v>
      </c>
      <c r="G202">
        <v>3</v>
      </c>
      <c r="H202">
        <v>0</v>
      </c>
      <c r="I202">
        <v>0.1</v>
      </c>
      <c r="J202">
        <v>513</v>
      </c>
      <c r="K202">
        <v>0</v>
      </c>
      <c r="L202">
        <v>0</v>
      </c>
      <c r="M202">
        <v>0</v>
      </c>
      <c r="N202">
        <v>0</v>
      </c>
      <c r="O202">
        <v>8</v>
      </c>
      <c r="P202">
        <v>0</v>
      </c>
      <c r="Q202">
        <v>0</v>
      </c>
      <c r="R202">
        <v>0.3</v>
      </c>
      <c r="S202">
        <v>2.6</v>
      </c>
      <c r="T202" t="s">
        <v>43</v>
      </c>
      <c r="U202">
        <v>4</v>
      </c>
      <c r="V202">
        <v>17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39443</v>
      </c>
      <c r="AD202">
        <v>0</v>
      </c>
      <c r="AE202">
        <v>1</v>
      </c>
      <c r="AF202">
        <v>4</v>
      </c>
      <c r="AG202">
        <v>0</v>
      </c>
      <c r="AH202">
        <f>VLOOKUP(A202,[1]gw2!$A:$AH,34,0)</f>
        <v>0</v>
      </c>
      <c r="AI202">
        <v>0</v>
      </c>
      <c r="AJ202">
        <v>0</v>
      </c>
      <c r="AK202">
        <v>0</v>
      </c>
      <c r="AL202">
        <v>50</v>
      </c>
      <c r="AM202" t="b">
        <v>1</v>
      </c>
      <c r="AN202">
        <v>0</v>
      </c>
    </row>
    <row r="203" spans="1:40" x14ac:dyDescent="0.3">
      <c r="A203" t="s">
        <v>267</v>
      </c>
      <c r="B203" t="s">
        <v>41</v>
      </c>
      <c r="C203" t="s">
        <v>109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334</v>
      </c>
      <c r="K203">
        <v>0</v>
      </c>
      <c r="L203">
        <v>0</v>
      </c>
      <c r="M203">
        <v>0</v>
      </c>
      <c r="N203">
        <v>0</v>
      </c>
      <c r="O203">
        <v>9</v>
      </c>
      <c r="P203">
        <v>0</v>
      </c>
      <c r="Q203">
        <v>0</v>
      </c>
      <c r="R203">
        <v>0</v>
      </c>
      <c r="S203">
        <v>0</v>
      </c>
      <c r="T203" t="s">
        <v>46</v>
      </c>
      <c r="U203">
        <v>0</v>
      </c>
      <c r="V203">
        <v>5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8614</v>
      </c>
      <c r="AD203">
        <v>0</v>
      </c>
      <c r="AE203">
        <v>2</v>
      </c>
      <c r="AF203">
        <v>1</v>
      </c>
      <c r="AG203">
        <v>0</v>
      </c>
      <c r="AH203">
        <f>VLOOKUP(A203,[1]gw2!$A:$AH,34,0)</f>
        <v>0</v>
      </c>
      <c r="AI203">
        <v>0</v>
      </c>
      <c r="AJ203">
        <v>0</v>
      </c>
      <c r="AK203">
        <v>0</v>
      </c>
      <c r="AL203">
        <v>50</v>
      </c>
      <c r="AM203" t="b">
        <v>1</v>
      </c>
      <c r="AN203">
        <v>0</v>
      </c>
    </row>
    <row r="204" spans="1:40" x14ac:dyDescent="0.3">
      <c r="A204" t="s">
        <v>268</v>
      </c>
      <c r="B204" t="s">
        <v>41</v>
      </c>
      <c r="C204" t="s">
        <v>98</v>
      </c>
      <c r="D204">
        <v>2.8</v>
      </c>
      <c r="E204">
        <v>0</v>
      </c>
      <c r="F204">
        <v>1</v>
      </c>
      <c r="G204">
        <v>26</v>
      </c>
      <c r="H204">
        <v>1</v>
      </c>
      <c r="I204">
        <v>0.6</v>
      </c>
      <c r="J204">
        <v>16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2.7</v>
      </c>
      <c r="S204">
        <v>24.2</v>
      </c>
      <c r="T204" t="s">
        <v>66</v>
      </c>
      <c r="U204">
        <v>90</v>
      </c>
      <c r="V204">
        <v>7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689975</v>
      </c>
      <c r="AD204">
        <v>0</v>
      </c>
      <c r="AE204">
        <v>2</v>
      </c>
      <c r="AF204">
        <v>0</v>
      </c>
      <c r="AG204">
        <v>2</v>
      </c>
      <c r="AH204">
        <f>VLOOKUP(A204,[1]gw2!$A:$AH,34,0)</f>
        <v>1</v>
      </c>
      <c r="AI204">
        <v>0</v>
      </c>
      <c r="AJ204">
        <v>0</v>
      </c>
      <c r="AK204">
        <v>0</v>
      </c>
      <c r="AL204">
        <v>50</v>
      </c>
      <c r="AM204" t="b">
        <v>0</v>
      </c>
      <c r="AN204">
        <v>0</v>
      </c>
    </row>
    <row r="205" spans="1:40" x14ac:dyDescent="0.3">
      <c r="A205" t="s">
        <v>269</v>
      </c>
      <c r="B205" t="s">
        <v>41</v>
      </c>
      <c r="C205" t="s">
        <v>74</v>
      </c>
      <c r="D205">
        <v>1.5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545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0</v>
      </c>
      <c r="Q205">
        <v>0</v>
      </c>
      <c r="R205">
        <v>0</v>
      </c>
      <c r="S205">
        <v>0</v>
      </c>
      <c r="T205" t="s">
        <v>75</v>
      </c>
      <c r="U205">
        <v>0</v>
      </c>
      <c r="V205">
        <v>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25925</v>
      </c>
      <c r="AD205">
        <v>0</v>
      </c>
      <c r="AE205">
        <v>1</v>
      </c>
      <c r="AF205">
        <v>0</v>
      </c>
      <c r="AG205">
        <v>0</v>
      </c>
      <c r="AH205">
        <f>VLOOKUP(A205,[1]gw2!$A:$AH,34,0)</f>
        <v>0</v>
      </c>
      <c r="AI205">
        <v>0</v>
      </c>
      <c r="AJ205">
        <v>0</v>
      </c>
      <c r="AK205">
        <v>0</v>
      </c>
      <c r="AL205">
        <v>40</v>
      </c>
      <c r="AM205" t="b">
        <v>0</v>
      </c>
      <c r="AN205">
        <v>0</v>
      </c>
    </row>
    <row r="206" spans="1:40" x14ac:dyDescent="0.3">
      <c r="A206" t="s">
        <v>270</v>
      </c>
      <c r="B206" t="s">
        <v>41</v>
      </c>
      <c r="C206" t="s">
        <v>48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92</v>
      </c>
      <c r="K206">
        <v>0</v>
      </c>
      <c r="L206">
        <v>0</v>
      </c>
      <c r="M206">
        <v>0</v>
      </c>
      <c r="N206">
        <v>0</v>
      </c>
      <c r="O206">
        <v>6</v>
      </c>
      <c r="P206">
        <v>0</v>
      </c>
      <c r="Q206">
        <v>0</v>
      </c>
      <c r="R206">
        <v>0</v>
      </c>
      <c r="S206">
        <v>0</v>
      </c>
      <c r="T206" t="s">
        <v>46</v>
      </c>
      <c r="U206">
        <v>0</v>
      </c>
      <c r="V206">
        <v>10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2802</v>
      </c>
      <c r="AD206">
        <v>0</v>
      </c>
      <c r="AE206">
        <v>2</v>
      </c>
      <c r="AF206">
        <v>2</v>
      </c>
      <c r="AG206">
        <v>0</v>
      </c>
      <c r="AH206">
        <f>VLOOKUP(A206,[1]gw2!$A:$AH,34,0)</f>
        <v>0</v>
      </c>
      <c r="AI206">
        <v>0</v>
      </c>
      <c r="AJ206">
        <v>0</v>
      </c>
      <c r="AK206">
        <v>0</v>
      </c>
      <c r="AL206">
        <v>45</v>
      </c>
      <c r="AM206" t="b">
        <v>0</v>
      </c>
      <c r="AN206">
        <v>0</v>
      </c>
    </row>
    <row r="207" spans="1:40" x14ac:dyDescent="0.3">
      <c r="A207" t="s">
        <v>271</v>
      </c>
      <c r="B207" t="s">
        <v>41</v>
      </c>
      <c r="C207" t="s">
        <v>45</v>
      </c>
      <c r="D207">
        <v>1.9</v>
      </c>
      <c r="E207">
        <v>0</v>
      </c>
      <c r="F207">
        <v>0</v>
      </c>
      <c r="G207">
        <v>12</v>
      </c>
      <c r="H207">
        <v>0</v>
      </c>
      <c r="I207">
        <v>16.399999999999999</v>
      </c>
      <c r="J207">
        <v>268</v>
      </c>
      <c r="K207">
        <v>0</v>
      </c>
      <c r="L207">
        <v>0</v>
      </c>
      <c r="M207">
        <v>0</v>
      </c>
      <c r="N207">
        <v>0</v>
      </c>
      <c r="O207">
        <v>6</v>
      </c>
      <c r="P207">
        <v>2</v>
      </c>
      <c r="Q207">
        <v>0</v>
      </c>
      <c r="R207">
        <v>3</v>
      </c>
      <c r="S207">
        <v>13.4</v>
      </c>
      <c r="T207" t="s">
        <v>46</v>
      </c>
      <c r="U207">
        <v>90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126566</v>
      </c>
      <c r="AD207">
        <v>0</v>
      </c>
      <c r="AE207">
        <v>2</v>
      </c>
      <c r="AF207">
        <v>2</v>
      </c>
      <c r="AG207">
        <v>0</v>
      </c>
      <c r="AH207">
        <f>VLOOKUP(A207,[1]gw2!$A:$AH,34,0)</f>
        <v>3</v>
      </c>
      <c r="AI207">
        <v>0</v>
      </c>
      <c r="AJ207">
        <v>0</v>
      </c>
      <c r="AK207">
        <v>0</v>
      </c>
      <c r="AL207">
        <v>45</v>
      </c>
      <c r="AM207" t="b">
        <v>1</v>
      </c>
      <c r="AN207">
        <v>0</v>
      </c>
    </row>
    <row r="208" spans="1:40" x14ac:dyDescent="0.3">
      <c r="A208" t="s">
        <v>272</v>
      </c>
      <c r="B208" t="s">
        <v>41</v>
      </c>
      <c r="C208" t="s">
        <v>45</v>
      </c>
      <c r="D208">
        <v>1.9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267</v>
      </c>
      <c r="K208">
        <v>0</v>
      </c>
      <c r="L208">
        <v>0</v>
      </c>
      <c r="M208">
        <v>0</v>
      </c>
      <c r="N208">
        <v>0</v>
      </c>
      <c r="O208">
        <v>6</v>
      </c>
      <c r="P208">
        <v>0</v>
      </c>
      <c r="Q208">
        <v>0</v>
      </c>
      <c r="R208">
        <v>0</v>
      </c>
      <c r="S208">
        <v>0</v>
      </c>
      <c r="T208" t="s">
        <v>46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47819</v>
      </c>
      <c r="AD208">
        <v>0</v>
      </c>
      <c r="AE208">
        <v>2</v>
      </c>
      <c r="AF208">
        <v>2</v>
      </c>
      <c r="AG208">
        <v>0</v>
      </c>
      <c r="AH208">
        <f>VLOOKUP(A208,[1]gw2!$A:$AH,34,0)</f>
        <v>0</v>
      </c>
      <c r="AI208">
        <v>0</v>
      </c>
      <c r="AJ208">
        <v>0</v>
      </c>
      <c r="AK208">
        <v>0</v>
      </c>
      <c r="AL208">
        <v>45</v>
      </c>
      <c r="AM208" t="b">
        <v>1</v>
      </c>
      <c r="AN208">
        <v>0</v>
      </c>
    </row>
    <row r="209" spans="1:40" x14ac:dyDescent="0.3">
      <c r="A209" t="s">
        <v>273</v>
      </c>
      <c r="B209" t="s">
        <v>41</v>
      </c>
      <c r="C209" t="s">
        <v>63</v>
      </c>
      <c r="D209">
        <v>2.4</v>
      </c>
      <c r="E209">
        <v>0</v>
      </c>
      <c r="F209">
        <v>0</v>
      </c>
      <c r="G209">
        <v>19</v>
      </c>
      <c r="H209">
        <v>0</v>
      </c>
      <c r="I209">
        <v>3</v>
      </c>
      <c r="J209">
        <v>436</v>
      </c>
      <c r="K209">
        <v>0</v>
      </c>
      <c r="L209">
        <v>0</v>
      </c>
      <c r="M209">
        <v>0</v>
      </c>
      <c r="N209">
        <v>0</v>
      </c>
      <c r="O209">
        <v>8</v>
      </c>
      <c r="P209">
        <v>1</v>
      </c>
      <c r="Q209">
        <v>1</v>
      </c>
      <c r="R209">
        <v>9.4</v>
      </c>
      <c r="S209">
        <v>38.4</v>
      </c>
      <c r="T209" t="s">
        <v>43</v>
      </c>
      <c r="U209">
        <v>65</v>
      </c>
      <c r="V209">
        <v>17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40034</v>
      </c>
      <c r="AD209">
        <v>0</v>
      </c>
      <c r="AE209">
        <v>1</v>
      </c>
      <c r="AF209">
        <v>4</v>
      </c>
      <c r="AG209">
        <v>53</v>
      </c>
      <c r="AH209">
        <f>VLOOKUP(A209,[1]gw2!$A:$AH,34,0)</f>
        <v>1</v>
      </c>
      <c r="AI209">
        <v>0</v>
      </c>
      <c r="AJ209">
        <v>0</v>
      </c>
      <c r="AK209">
        <v>0</v>
      </c>
      <c r="AL209">
        <v>45</v>
      </c>
      <c r="AM209" t="b">
        <v>1</v>
      </c>
      <c r="AN209">
        <v>1</v>
      </c>
    </row>
    <row r="210" spans="1:40" x14ac:dyDescent="0.3">
      <c r="A210" t="s">
        <v>274</v>
      </c>
      <c r="B210" t="s">
        <v>41</v>
      </c>
      <c r="C210" t="s">
        <v>91</v>
      </c>
      <c r="D210">
        <v>2.4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538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 t="s">
        <v>43</v>
      </c>
      <c r="U210">
        <v>0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8673</v>
      </c>
      <c r="AD210">
        <v>0</v>
      </c>
      <c r="AE210">
        <v>0</v>
      </c>
      <c r="AF210">
        <v>2</v>
      </c>
      <c r="AG210">
        <v>0</v>
      </c>
      <c r="AH210">
        <f>VLOOKUP(A210,[1]gw2!$A:$AH,34,0)</f>
        <v>0</v>
      </c>
      <c r="AI210">
        <v>0</v>
      </c>
      <c r="AJ210">
        <v>0</v>
      </c>
      <c r="AK210">
        <v>0</v>
      </c>
      <c r="AL210">
        <v>45</v>
      </c>
      <c r="AM210" t="b">
        <v>0</v>
      </c>
      <c r="AN210">
        <v>0</v>
      </c>
    </row>
  </sheetData>
  <autoFilter ref="A1:AN210" xr:uid="{9A747A9D-CB64-49BD-88D9-A57F893369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9F03-D643-4D9B-88DF-4487431EC929}">
  <dimension ref="A1:AN211"/>
  <sheetViews>
    <sheetView topLeftCell="R183" workbookViewId="0">
      <selection activeCell="A2" sqref="A2:AN211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10</v>
      </c>
      <c r="E2">
        <v>0</v>
      </c>
      <c r="F2">
        <v>0</v>
      </c>
      <c r="G2">
        <v>22</v>
      </c>
      <c r="H2">
        <v>1</v>
      </c>
      <c r="I2">
        <v>0.7</v>
      </c>
      <c r="J2">
        <v>366</v>
      </c>
      <c r="K2"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2.1</v>
      </c>
      <c r="S2">
        <v>20.6</v>
      </c>
      <c r="T2" t="s">
        <v>275</v>
      </c>
      <c r="U2">
        <v>90</v>
      </c>
      <c r="V2">
        <v>5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411488</v>
      </c>
      <c r="AD2">
        <v>0</v>
      </c>
      <c r="AE2">
        <v>0</v>
      </c>
      <c r="AF2">
        <v>0</v>
      </c>
      <c r="AG2">
        <v>0</v>
      </c>
      <c r="AH2">
        <f>VLOOKUP(A2,[2]gw3!$A:$AH,34,0)</f>
        <v>0</v>
      </c>
      <c r="AI2">
        <v>217272</v>
      </c>
      <c r="AJ2">
        <v>238819</v>
      </c>
      <c r="AK2">
        <v>21547</v>
      </c>
      <c r="AL2">
        <v>46</v>
      </c>
      <c r="AM2" t="b">
        <v>0</v>
      </c>
      <c r="AN2">
        <v>1</v>
      </c>
    </row>
    <row r="3" spans="1:40" x14ac:dyDescent="0.3">
      <c r="A3" t="s">
        <v>44</v>
      </c>
      <c r="B3" t="s">
        <v>41</v>
      </c>
      <c r="C3" t="s">
        <v>45</v>
      </c>
      <c r="D3">
        <v>0</v>
      </c>
      <c r="E3">
        <v>0</v>
      </c>
      <c r="F3">
        <v>0</v>
      </c>
      <c r="G3">
        <v>13</v>
      </c>
      <c r="H3">
        <v>0</v>
      </c>
      <c r="I3">
        <v>0.4</v>
      </c>
      <c r="J3">
        <v>249</v>
      </c>
      <c r="K3">
        <v>0</v>
      </c>
      <c r="L3">
        <v>0</v>
      </c>
      <c r="M3">
        <v>0</v>
      </c>
      <c r="N3">
        <v>0</v>
      </c>
      <c r="O3">
        <v>11</v>
      </c>
      <c r="P3">
        <v>4</v>
      </c>
      <c r="Q3">
        <v>0</v>
      </c>
      <c r="R3">
        <v>1.5</v>
      </c>
      <c r="S3">
        <v>14.4</v>
      </c>
      <c r="T3" t="s">
        <v>275</v>
      </c>
      <c r="U3">
        <v>90</v>
      </c>
      <c r="V3">
        <v>1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29893</v>
      </c>
      <c r="AD3">
        <v>0</v>
      </c>
      <c r="AE3">
        <v>2</v>
      </c>
      <c r="AF3">
        <v>4</v>
      </c>
      <c r="AG3">
        <v>0</v>
      </c>
      <c r="AH3">
        <f>VLOOKUP(A3,[2]gw3!$A:$AH,34,0)</f>
        <v>1</v>
      </c>
      <c r="AI3">
        <v>-726</v>
      </c>
      <c r="AJ3">
        <v>2019</v>
      </c>
      <c r="AK3">
        <v>2745</v>
      </c>
      <c r="AL3">
        <v>45</v>
      </c>
      <c r="AM3" t="b">
        <v>0</v>
      </c>
      <c r="AN3">
        <v>0</v>
      </c>
    </row>
    <row r="4" spans="1:40" x14ac:dyDescent="0.3">
      <c r="A4" t="s">
        <v>47</v>
      </c>
      <c r="B4" t="s">
        <v>41</v>
      </c>
      <c r="C4" t="s">
        <v>48</v>
      </c>
      <c r="D4">
        <v>-0.5</v>
      </c>
      <c r="E4">
        <v>0</v>
      </c>
      <c r="F4">
        <v>0</v>
      </c>
      <c r="G4">
        <v>0</v>
      </c>
      <c r="H4">
        <v>0</v>
      </c>
      <c r="I4">
        <v>0</v>
      </c>
      <c r="J4">
        <v>540</v>
      </c>
      <c r="K4">
        <v>0</v>
      </c>
      <c r="L4">
        <v>0</v>
      </c>
      <c r="M4">
        <v>0</v>
      </c>
      <c r="N4">
        <v>0</v>
      </c>
      <c r="O4">
        <v>13</v>
      </c>
      <c r="P4">
        <v>0</v>
      </c>
      <c r="Q4">
        <v>0</v>
      </c>
      <c r="R4">
        <v>0</v>
      </c>
      <c r="S4">
        <v>0</v>
      </c>
      <c r="T4" t="s">
        <v>279</v>
      </c>
      <c r="U4">
        <v>0</v>
      </c>
      <c r="V4">
        <v>14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  <c r="AC4">
        <v>24458</v>
      </c>
      <c r="AD4">
        <v>0</v>
      </c>
      <c r="AE4">
        <v>0</v>
      </c>
      <c r="AF4">
        <v>4</v>
      </c>
      <c r="AG4">
        <v>0</v>
      </c>
      <c r="AH4">
        <f>VLOOKUP(A4,[2]gw3!$A:$AH,34,0)</f>
        <v>0</v>
      </c>
      <c r="AI4">
        <v>1228</v>
      </c>
      <c r="AJ4">
        <v>3100</v>
      </c>
      <c r="AK4">
        <v>1872</v>
      </c>
      <c r="AL4">
        <v>40</v>
      </c>
      <c r="AM4" t="b">
        <v>1</v>
      </c>
      <c r="AN4">
        <v>0</v>
      </c>
    </row>
    <row r="5" spans="1:40" x14ac:dyDescent="0.3">
      <c r="A5" t="s">
        <v>49</v>
      </c>
      <c r="B5" t="s">
        <v>41</v>
      </c>
      <c r="C5" t="s">
        <v>45</v>
      </c>
      <c r="D5">
        <v>-0.5</v>
      </c>
      <c r="E5">
        <v>0</v>
      </c>
      <c r="F5">
        <v>0</v>
      </c>
      <c r="G5">
        <v>7</v>
      </c>
      <c r="H5">
        <v>0</v>
      </c>
      <c r="I5">
        <v>1.1000000000000001</v>
      </c>
      <c r="J5">
        <v>272</v>
      </c>
      <c r="K5">
        <v>0</v>
      </c>
      <c r="L5">
        <v>0</v>
      </c>
      <c r="M5">
        <v>0</v>
      </c>
      <c r="N5">
        <v>0</v>
      </c>
      <c r="O5">
        <v>11</v>
      </c>
      <c r="P5">
        <v>4</v>
      </c>
      <c r="Q5">
        <v>0</v>
      </c>
      <c r="R5">
        <v>4</v>
      </c>
      <c r="S5">
        <v>21.4</v>
      </c>
      <c r="T5" t="s">
        <v>275</v>
      </c>
      <c r="U5">
        <v>90</v>
      </c>
      <c r="V5">
        <v>1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154919</v>
      </c>
      <c r="AD5">
        <v>0</v>
      </c>
      <c r="AE5">
        <v>2</v>
      </c>
      <c r="AF5">
        <v>4</v>
      </c>
      <c r="AG5">
        <v>17</v>
      </c>
      <c r="AH5">
        <f>VLOOKUP(A5,[2]gw3!$A:$AH,34,0)</f>
        <v>0</v>
      </c>
      <c r="AI5">
        <v>-2341</v>
      </c>
      <c r="AJ5">
        <v>12033</v>
      </c>
      <c r="AK5">
        <v>14374</v>
      </c>
      <c r="AL5">
        <v>45</v>
      </c>
      <c r="AM5" t="b">
        <v>0</v>
      </c>
      <c r="AN5">
        <v>1</v>
      </c>
    </row>
    <row r="6" spans="1:40" x14ac:dyDescent="0.3">
      <c r="A6" t="s">
        <v>50</v>
      </c>
      <c r="B6" t="s">
        <v>41</v>
      </c>
      <c r="C6" t="s">
        <v>51</v>
      </c>
      <c r="D6">
        <v>2</v>
      </c>
      <c r="E6">
        <v>0</v>
      </c>
      <c r="F6">
        <v>0</v>
      </c>
      <c r="G6">
        <v>14</v>
      </c>
      <c r="H6">
        <v>0</v>
      </c>
      <c r="I6">
        <v>1.4</v>
      </c>
      <c r="J6">
        <v>501</v>
      </c>
      <c r="K6">
        <v>0</v>
      </c>
      <c r="L6">
        <v>0</v>
      </c>
      <c r="M6">
        <v>0</v>
      </c>
      <c r="N6">
        <v>0</v>
      </c>
      <c r="O6">
        <v>16</v>
      </c>
      <c r="P6">
        <v>1</v>
      </c>
      <c r="Q6">
        <v>0</v>
      </c>
      <c r="R6">
        <v>3.4</v>
      </c>
      <c r="S6">
        <v>15</v>
      </c>
      <c r="T6" t="s">
        <v>278</v>
      </c>
      <c r="U6">
        <v>62</v>
      </c>
      <c r="V6">
        <v>7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23010</v>
      </c>
      <c r="AD6">
        <v>0</v>
      </c>
      <c r="AE6">
        <v>1</v>
      </c>
      <c r="AF6">
        <v>1</v>
      </c>
      <c r="AG6">
        <v>18</v>
      </c>
      <c r="AH6">
        <f>VLOOKUP(A6,[2]gw3!$A:$AH,34,0)</f>
        <v>0</v>
      </c>
      <c r="AI6">
        <v>-1038</v>
      </c>
      <c r="AJ6">
        <v>1694</v>
      </c>
      <c r="AK6">
        <v>2732</v>
      </c>
      <c r="AL6">
        <v>40</v>
      </c>
      <c r="AM6" t="b">
        <v>1</v>
      </c>
      <c r="AN6">
        <v>0</v>
      </c>
    </row>
    <row r="7" spans="1:40" x14ac:dyDescent="0.3">
      <c r="A7" t="s">
        <v>53</v>
      </c>
      <c r="B7" t="s">
        <v>41</v>
      </c>
      <c r="C7" t="s">
        <v>54</v>
      </c>
      <c r="D7">
        <v>-0.5</v>
      </c>
      <c r="E7">
        <v>0</v>
      </c>
      <c r="F7">
        <v>0</v>
      </c>
      <c r="G7">
        <v>0</v>
      </c>
      <c r="H7">
        <v>0</v>
      </c>
      <c r="I7">
        <v>0</v>
      </c>
      <c r="J7">
        <v>393</v>
      </c>
      <c r="K7">
        <v>0</v>
      </c>
      <c r="L7">
        <v>0</v>
      </c>
      <c r="M7">
        <v>0</v>
      </c>
      <c r="N7">
        <v>0</v>
      </c>
      <c r="O7">
        <v>18</v>
      </c>
      <c r="P7">
        <v>0</v>
      </c>
      <c r="Q7">
        <v>0</v>
      </c>
      <c r="R7">
        <v>0</v>
      </c>
      <c r="S7">
        <v>0</v>
      </c>
      <c r="T7" t="s">
        <v>277</v>
      </c>
      <c r="U7">
        <v>0</v>
      </c>
      <c r="V7">
        <v>19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3990</v>
      </c>
      <c r="AD7">
        <v>0</v>
      </c>
      <c r="AE7">
        <v>0</v>
      </c>
      <c r="AF7">
        <v>1</v>
      </c>
      <c r="AG7">
        <v>0</v>
      </c>
      <c r="AH7">
        <f>VLOOKUP(A7,[2]gw3!$A:$AH,34,0)</f>
        <v>0</v>
      </c>
      <c r="AI7">
        <v>-652</v>
      </c>
      <c r="AJ7">
        <v>35</v>
      </c>
      <c r="AK7">
        <v>687</v>
      </c>
      <c r="AL7">
        <v>45</v>
      </c>
      <c r="AM7" t="b">
        <v>1</v>
      </c>
      <c r="AN7">
        <v>0</v>
      </c>
    </row>
    <row r="8" spans="1:40" x14ac:dyDescent="0.3">
      <c r="A8" t="s">
        <v>55</v>
      </c>
      <c r="B8" t="s">
        <v>41</v>
      </c>
      <c r="C8" t="s">
        <v>56</v>
      </c>
      <c r="D8">
        <v>3</v>
      </c>
      <c r="E8">
        <v>0</v>
      </c>
      <c r="F8">
        <v>0</v>
      </c>
      <c r="G8">
        <v>24</v>
      </c>
      <c r="H8">
        <v>1</v>
      </c>
      <c r="I8">
        <v>0.4</v>
      </c>
      <c r="J8">
        <v>209</v>
      </c>
      <c r="K8">
        <v>0</v>
      </c>
      <c r="L8">
        <v>0</v>
      </c>
      <c r="M8">
        <v>0</v>
      </c>
      <c r="N8">
        <v>0</v>
      </c>
      <c r="O8">
        <v>20</v>
      </c>
      <c r="P8">
        <v>0</v>
      </c>
      <c r="Q8">
        <v>0</v>
      </c>
      <c r="R8">
        <v>1</v>
      </c>
      <c r="S8">
        <v>9.4</v>
      </c>
      <c r="T8" t="s">
        <v>275</v>
      </c>
      <c r="U8">
        <v>90</v>
      </c>
      <c r="V8">
        <v>20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7506</v>
      </c>
      <c r="AD8">
        <v>0</v>
      </c>
      <c r="AE8">
        <v>0</v>
      </c>
      <c r="AF8">
        <v>0</v>
      </c>
      <c r="AG8">
        <v>0</v>
      </c>
      <c r="AH8">
        <f>VLOOKUP(A8,[2]gw3!$A:$AH,34,0)</f>
        <v>1</v>
      </c>
      <c r="AI8">
        <v>-288</v>
      </c>
      <c r="AJ8">
        <v>421</v>
      </c>
      <c r="AK8">
        <v>709</v>
      </c>
      <c r="AL8">
        <v>45</v>
      </c>
      <c r="AM8" t="b">
        <v>0</v>
      </c>
      <c r="AN8">
        <v>0</v>
      </c>
    </row>
    <row r="9" spans="1:40" x14ac:dyDescent="0.3">
      <c r="A9" t="s">
        <v>57</v>
      </c>
      <c r="B9" t="s">
        <v>41</v>
      </c>
      <c r="C9" t="s">
        <v>45</v>
      </c>
      <c r="D9">
        <v>-0.5</v>
      </c>
      <c r="E9">
        <v>0</v>
      </c>
      <c r="F9">
        <v>0</v>
      </c>
      <c r="G9">
        <v>0</v>
      </c>
      <c r="H9">
        <v>0</v>
      </c>
      <c r="I9">
        <v>0</v>
      </c>
      <c r="J9">
        <v>270</v>
      </c>
      <c r="K9">
        <v>0</v>
      </c>
      <c r="L9">
        <v>0</v>
      </c>
      <c r="M9">
        <v>0</v>
      </c>
      <c r="N9">
        <v>0</v>
      </c>
      <c r="O9">
        <v>11</v>
      </c>
      <c r="P9">
        <v>0</v>
      </c>
      <c r="Q9">
        <v>0</v>
      </c>
      <c r="R9">
        <v>0</v>
      </c>
      <c r="S9">
        <v>0</v>
      </c>
      <c r="T9" t="s">
        <v>275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8787</v>
      </c>
      <c r="AD9">
        <v>0</v>
      </c>
      <c r="AE9">
        <v>2</v>
      </c>
      <c r="AF9">
        <v>4</v>
      </c>
      <c r="AG9">
        <v>0</v>
      </c>
      <c r="AH9">
        <f>VLOOKUP(A9,[2]gw3!$A:$AH,34,0)</f>
        <v>0</v>
      </c>
      <c r="AI9">
        <v>-1003</v>
      </c>
      <c r="AJ9">
        <v>191</v>
      </c>
      <c r="AK9">
        <v>1194</v>
      </c>
      <c r="AL9">
        <v>45</v>
      </c>
      <c r="AM9" t="b">
        <v>0</v>
      </c>
      <c r="AN9">
        <v>0</v>
      </c>
    </row>
    <row r="10" spans="1:40" x14ac:dyDescent="0.3">
      <c r="A10" t="s">
        <v>58</v>
      </c>
      <c r="B10" t="s">
        <v>41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290</v>
      </c>
      <c r="K10">
        <v>0</v>
      </c>
      <c r="L10">
        <v>0</v>
      </c>
      <c r="M10">
        <v>0</v>
      </c>
      <c r="N10">
        <v>0</v>
      </c>
      <c r="O10">
        <v>16</v>
      </c>
      <c r="P10">
        <v>0</v>
      </c>
      <c r="Q10">
        <v>0</v>
      </c>
      <c r="R10">
        <v>0</v>
      </c>
      <c r="S10">
        <v>0</v>
      </c>
      <c r="T10" t="s">
        <v>278</v>
      </c>
      <c r="U10">
        <v>0</v>
      </c>
      <c r="V10">
        <v>7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36583</v>
      </c>
      <c r="AD10">
        <v>0</v>
      </c>
      <c r="AE10">
        <v>1</v>
      </c>
      <c r="AF10">
        <v>1</v>
      </c>
      <c r="AG10">
        <v>0</v>
      </c>
      <c r="AH10">
        <f>VLOOKUP(A10,[2]gw3!$A:$AH,34,0)</f>
        <v>0</v>
      </c>
      <c r="AI10">
        <v>-21617</v>
      </c>
      <c r="AJ10">
        <v>603</v>
      </c>
      <c r="AK10">
        <v>22220</v>
      </c>
      <c r="AL10">
        <v>49</v>
      </c>
      <c r="AM10" t="b">
        <v>1</v>
      </c>
      <c r="AN10">
        <v>0</v>
      </c>
    </row>
    <row r="11" spans="1:40" x14ac:dyDescent="0.3">
      <c r="A11" t="s">
        <v>59</v>
      </c>
      <c r="B11" t="s">
        <v>41</v>
      </c>
      <c r="C11" t="s">
        <v>60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494</v>
      </c>
      <c r="K11">
        <v>0</v>
      </c>
      <c r="L11">
        <v>0</v>
      </c>
      <c r="M11">
        <v>0</v>
      </c>
      <c r="N11">
        <v>0</v>
      </c>
      <c r="O11">
        <v>20</v>
      </c>
      <c r="P11">
        <v>0</v>
      </c>
      <c r="Q11">
        <v>0</v>
      </c>
      <c r="R11">
        <v>0</v>
      </c>
      <c r="S11">
        <v>0</v>
      </c>
      <c r="T11" t="s">
        <v>275</v>
      </c>
      <c r="U11">
        <v>0</v>
      </c>
      <c r="V11">
        <v>9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80322</v>
      </c>
      <c r="AD11">
        <v>0</v>
      </c>
      <c r="AE11">
        <v>0</v>
      </c>
      <c r="AF11">
        <v>0</v>
      </c>
      <c r="AG11">
        <v>0</v>
      </c>
      <c r="AH11">
        <f>VLOOKUP(A11,[2]gw3!$A:$AH,34,0)</f>
        <v>0</v>
      </c>
      <c r="AI11">
        <v>-3448</v>
      </c>
      <c r="AJ11">
        <v>2234</v>
      </c>
      <c r="AK11">
        <v>5682</v>
      </c>
      <c r="AL11">
        <v>40</v>
      </c>
      <c r="AM11" t="b">
        <v>1</v>
      </c>
      <c r="AN11">
        <v>0</v>
      </c>
    </row>
    <row r="12" spans="1:40" x14ac:dyDescent="0.3">
      <c r="A12" t="s">
        <v>61</v>
      </c>
      <c r="B12" t="s">
        <v>41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84</v>
      </c>
      <c r="K12">
        <v>0</v>
      </c>
      <c r="L12">
        <v>0</v>
      </c>
      <c r="M12">
        <v>0</v>
      </c>
      <c r="N12">
        <v>0</v>
      </c>
      <c r="O12">
        <v>13</v>
      </c>
      <c r="P12">
        <v>0</v>
      </c>
      <c r="Q12">
        <v>0</v>
      </c>
      <c r="R12">
        <v>0</v>
      </c>
      <c r="S12">
        <v>0</v>
      </c>
      <c r="T12" t="s">
        <v>279</v>
      </c>
      <c r="U12">
        <v>0</v>
      </c>
      <c r="V12">
        <v>14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2339</v>
      </c>
      <c r="AD12">
        <v>0</v>
      </c>
      <c r="AE12">
        <v>0</v>
      </c>
      <c r="AF12">
        <v>4</v>
      </c>
      <c r="AG12">
        <v>0</v>
      </c>
      <c r="AH12">
        <f>VLOOKUP(A12,[2]gw3!$A:$AH,34,0)</f>
        <v>0</v>
      </c>
      <c r="AI12">
        <v>-382</v>
      </c>
      <c r="AJ12">
        <v>98</v>
      </c>
      <c r="AK12">
        <v>480</v>
      </c>
      <c r="AL12">
        <v>45</v>
      </c>
      <c r="AM12" t="b">
        <v>1</v>
      </c>
      <c r="AN12">
        <v>0</v>
      </c>
    </row>
    <row r="13" spans="1:40" x14ac:dyDescent="0.3">
      <c r="A13" t="s">
        <v>62</v>
      </c>
      <c r="B13" t="s">
        <v>41</v>
      </c>
      <c r="C13" t="s">
        <v>63</v>
      </c>
      <c r="D13">
        <v>1.5</v>
      </c>
      <c r="E13">
        <v>0</v>
      </c>
      <c r="F13">
        <v>0</v>
      </c>
      <c r="G13">
        <v>16</v>
      </c>
      <c r="H13">
        <v>0</v>
      </c>
      <c r="I13">
        <v>0.4</v>
      </c>
      <c r="J13">
        <v>443</v>
      </c>
      <c r="K13">
        <v>0</v>
      </c>
      <c r="L13">
        <v>0</v>
      </c>
      <c r="M13">
        <v>0</v>
      </c>
      <c r="N13">
        <v>0</v>
      </c>
      <c r="O13">
        <v>15</v>
      </c>
      <c r="P13">
        <v>2</v>
      </c>
      <c r="Q13">
        <v>0</v>
      </c>
      <c r="R13">
        <v>3.5</v>
      </c>
      <c r="S13">
        <v>34.799999999999997</v>
      </c>
      <c r="T13" t="s">
        <v>276</v>
      </c>
      <c r="U13">
        <v>90</v>
      </c>
      <c r="V13">
        <v>6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227560</v>
      </c>
      <c r="AD13">
        <v>0</v>
      </c>
      <c r="AE13">
        <v>2</v>
      </c>
      <c r="AF13">
        <v>2</v>
      </c>
      <c r="AG13">
        <v>0</v>
      </c>
      <c r="AH13">
        <f>VLOOKUP(A13,[2]gw3!$A:$AH,34,0)</f>
        <v>0</v>
      </c>
      <c r="AI13">
        <v>-15399</v>
      </c>
      <c r="AJ13">
        <v>11663</v>
      </c>
      <c r="AK13">
        <v>27062</v>
      </c>
      <c r="AL13">
        <v>50</v>
      </c>
      <c r="AM13" t="b">
        <v>0</v>
      </c>
      <c r="AN13">
        <v>0</v>
      </c>
    </row>
    <row r="14" spans="1:40" x14ac:dyDescent="0.3">
      <c r="A14" t="s">
        <v>64</v>
      </c>
      <c r="B14" t="s">
        <v>41</v>
      </c>
      <c r="C14" t="s">
        <v>65</v>
      </c>
      <c r="D14">
        <v>0</v>
      </c>
      <c r="E14">
        <v>0</v>
      </c>
      <c r="F14">
        <v>0</v>
      </c>
      <c r="G14">
        <v>9</v>
      </c>
      <c r="H14">
        <v>0</v>
      </c>
      <c r="I14">
        <v>0.8</v>
      </c>
      <c r="J14">
        <v>157</v>
      </c>
      <c r="K14">
        <v>0</v>
      </c>
      <c r="L14">
        <v>0</v>
      </c>
      <c r="M14">
        <v>0</v>
      </c>
      <c r="N14">
        <v>0</v>
      </c>
      <c r="O14">
        <v>16</v>
      </c>
      <c r="P14">
        <v>1</v>
      </c>
      <c r="Q14">
        <v>0</v>
      </c>
      <c r="R14">
        <v>1.2</v>
      </c>
      <c r="S14">
        <v>10.8</v>
      </c>
      <c r="T14" t="s">
        <v>278</v>
      </c>
      <c r="U14">
        <v>90</v>
      </c>
      <c r="V14">
        <v>12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14749</v>
      </c>
      <c r="AD14">
        <v>0</v>
      </c>
      <c r="AE14">
        <v>1</v>
      </c>
      <c r="AF14">
        <v>1</v>
      </c>
      <c r="AG14">
        <v>0</v>
      </c>
      <c r="AH14">
        <f>VLOOKUP(A14,[2]gw3!$A:$AH,34,0)</f>
        <v>0</v>
      </c>
      <c r="AI14">
        <v>-669</v>
      </c>
      <c r="AJ14">
        <v>1137</v>
      </c>
      <c r="AK14">
        <v>1806</v>
      </c>
      <c r="AL14">
        <v>45</v>
      </c>
      <c r="AM14" t="b">
        <v>0</v>
      </c>
      <c r="AN14">
        <v>0</v>
      </c>
    </row>
    <row r="15" spans="1:40" x14ac:dyDescent="0.3">
      <c r="A15" t="s">
        <v>67</v>
      </c>
      <c r="B15" t="s">
        <v>41</v>
      </c>
      <c r="C15" t="s">
        <v>68</v>
      </c>
      <c r="D15">
        <v>0.5</v>
      </c>
      <c r="E15">
        <v>0</v>
      </c>
      <c r="F15">
        <v>0</v>
      </c>
      <c r="G15">
        <v>0</v>
      </c>
      <c r="H15">
        <v>0</v>
      </c>
      <c r="I15">
        <v>0</v>
      </c>
      <c r="J15">
        <v>555</v>
      </c>
      <c r="K15">
        <v>0</v>
      </c>
      <c r="L15">
        <v>0</v>
      </c>
      <c r="M15">
        <v>0</v>
      </c>
      <c r="N15">
        <v>0</v>
      </c>
      <c r="O15">
        <v>18</v>
      </c>
      <c r="P15">
        <v>0</v>
      </c>
      <c r="Q15">
        <v>0</v>
      </c>
      <c r="R15">
        <v>0</v>
      </c>
      <c r="S15">
        <v>0</v>
      </c>
      <c r="T15" t="s">
        <v>277</v>
      </c>
      <c r="U15">
        <v>0</v>
      </c>
      <c r="V15">
        <v>16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25938</v>
      </c>
      <c r="AD15">
        <v>0</v>
      </c>
      <c r="AE15">
        <v>0</v>
      </c>
      <c r="AF15">
        <v>1</v>
      </c>
      <c r="AG15">
        <v>0</v>
      </c>
      <c r="AH15">
        <f>VLOOKUP(A15,[2]gw3!$A:$AH,34,0)</f>
        <v>0</v>
      </c>
      <c r="AI15">
        <v>2287</v>
      </c>
      <c r="AJ15">
        <v>4478</v>
      </c>
      <c r="AK15">
        <v>2191</v>
      </c>
      <c r="AL15">
        <v>40</v>
      </c>
      <c r="AM15" t="b">
        <v>0</v>
      </c>
      <c r="AN15">
        <v>0</v>
      </c>
    </row>
    <row r="16" spans="1:40" x14ac:dyDescent="0.3">
      <c r="A16" t="s">
        <v>70</v>
      </c>
      <c r="B16" t="s">
        <v>41</v>
      </c>
      <c r="C16" t="s">
        <v>45</v>
      </c>
      <c r="D16">
        <v>-0.5</v>
      </c>
      <c r="E16">
        <v>0</v>
      </c>
      <c r="F16">
        <v>0</v>
      </c>
      <c r="G16">
        <v>0</v>
      </c>
      <c r="H16">
        <v>0</v>
      </c>
      <c r="I16">
        <v>0</v>
      </c>
      <c r="J16">
        <v>273</v>
      </c>
      <c r="K16">
        <v>0</v>
      </c>
      <c r="L16">
        <v>0</v>
      </c>
      <c r="M16">
        <v>0</v>
      </c>
      <c r="N16">
        <v>0</v>
      </c>
      <c r="O16">
        <v>11</v>
      </c>
      <c r="P16">
        <v>0</v>
      </c>
      <c r="Q16">
        <v>0</v>
      </c>
      <c r="R16">
        <v>0</v>
      </c>
      <c r="S16">
        <v>0</v>
      </c>
      <c r="T16" t="s">
        <v>275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28371</v>
      </c>
      <c r="AD16">
        <v>0</v>
      </c>
      <c r="AE16">
        <v>2</v>
      </c>
      <c r="AF16">
        <v>4</v>
      </c>
      <c r="AG16">
        <v>0</v>
      </c>
      <c r="AH16">
        <f>VLOOKUP(A16,[2]gw3!$A:$AH,34,0)</f>
        <v>0</v>
      </c>
      <c r="AI16">
        <v>-569</v>
      </c>
      <c r="AJ16">
        <v>1810</v>
      </c>
      <c r="AK16">
        <v>2379</v>
      </c>
      <c r="AL16">
        <v>40</v>
      </c>
      <c r="AM16" t="b">
        <v>0</v>
      </c>
      <c r="AN16">
        <v>0</v>
      </c>
    </row>
    <row r="17" spans="1:40" x14ac:dyDescent="0.3">
      <c r="A17" t="s">
        <v>71</v>
      </c>
      <c r="B17" t="s">
        <v>41</v>
      </c>
      <c r="C17" t="s">
        <v>42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350</v>
      </c>
      <c r="K17">
        <v>0</v>
      </c>
      <c r="L17">
        <v>0</v>
      </c>
      <c r="M17">
        <v>0</v>
      </c>
      <c r="N17">
        <v>0</v>
      </c>
      <c r="O17">
        <v>14</v>
      </c>
      <c r="P17">
        <v>0</v>
      </c>
      <c r="Q17">
        <v>0</v>
      </c>
      <c r="R17">
        <v>0</v>
      </c>
      <c r="S17">
        <v>0</v>
      </c>
      <c r="T17" t="s">
        <v>275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9052</v>
      </c>
      <c r="AD17">
        <v>0</v>
      </c>
      <c r="AE17">
        <v>0</v>
      </c>
      <c r="AF17">
        <v>0</v>
      </c>
      <c r="AG17">
        <v>0</v>
      </c>
      <c r="AH17">
        <f>VLOOKUP(A17,[2]gw3!$A:$AH,34,0)</f>
        <v>0</v>
      </c>
      <c r="AI17">
        <v>-1364</v>
      </c>
      <c r="AJ17">
        <v>218</v>
      </c>
      <c r="AK17">
        <v>1582</v>
      </c>
      <c r="AL17">
        <v>45</v>
      </c>
      <c r="AM17" t="b">
        <v>0</v>
      </c>
      <c r="AN17">
        <v>0</v>
      </c>
    </row>
    <row r="18" spans="1:40" x14ac:dyDescent="0.3">
      <c r="A18" t="s">
        <v>72</v>
      </c>
      <c r="B18" t="s">
        <v>41</v>
      </c>
      <c r="C18" t="s">
        <v>45</v>
      </c>
      <c r="D18">
        <v>-0.5</v>
      </c>
      <c r="E18">
        <v>0</v>
      </c>
      <c r="F18">
        <v>0</v>
      </c>
      <c r="G18">
        <v>0</v>
      </c>
      <c r="H18">
        <v>0</v>
      </c>
      <c r="I18">
        <v>0</v>
      </c>
      <c r="J18">
        <v>253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 t="s">
        <v>275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841091</v>
      </c>
      <c r="AD18">
        <v>0</v>
      </c>
      <c r="AE18">
        <v>2</v>
      </c>
      <c r="AF18">
        <v>4</v>
      </c>
      <c r="AG18">
        <v>0</v>
      </c>
      <c r="AH18">
        <f>VLOOKUP(A18,[2]gw3!$A:$AH,34,0)</f>
        <v>0</v>
      </c>
      <c r="AI18">
        <v>-21429</v>
      </c>
      <c r="AJ18">
        <v>37844</v>
      </c>
      <c r="AK18">
        <v>59273</v>
      </c>
      <c r="AL18">
        <v>40</v>
      </c>
      <c r="AM18" t="b">
        <v>0</v>
      </c>
      <c r="AN18">
        <v>0</v>
      </c>
    </row>
    <row r="19" spans="1:40" x14ac:dyDescent="0.3">
      <c r="A19" t="s">
        <v>73</v>
      </c>
      <c r="B19" t="s">
        <v>41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141</v>
      </c>
      <c r="K19">
        <v>0</v>
      </c>
      <c r="L19">
        <v>0</v>
      </c>
      <c r="M19">
        <v>0</v>
      </c>
      <c r="N19">
        <v>0</v>
      </c>
      <c r="O19">
        <v>15</v>
      </c>
      <c r="P19">
        <v>0</v>
      </c>
      <c r="Q19">
        <v>0</v>
      </c>
      <c r="R19">
        <v>0</v>
      </c>
      <c r="S19">
        <v>0</v>
      </c>
      <c r="T19" t="s">
        <v>276</v>
      </c>
      <c r="U19">
        <v>0</v>
      </c>
      <c r="V19">
        <v>18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48789</v>
      </c>
      <c r="AD19">
        <v>0</v>
      </c>
      <c r="AE19">
        <v>2</v>
      </c>
      <c r="AF19">
        <v>2</v>
      </c>
      <c r="AG19">
        <v>0</v>
      </c>
      <c r="AH19">
        <f>VLOOKUP(A19,[2]gw3!$A:$AH,34,0)</f>
        <v>0</v>
      </c>
      <c r="AI19">
        <v>-11938</v>
      </c>
      <c r="AJ19">
        <v>1147</v>
      </c>
      <c r="AK19">
        <v>13085</v>
      </c>
      <c r="AL19">
        <v>49</v>
      </c>
      <c r="AM19" t="b">
        <v>1</v>
      </c>
      <c r="AN19">
        <v>0</v>
      </c>
    </row>
    <row r="20" spans="1:40" x14ac:dyDescent="0.3">
      <c r="A20" t="s">
        <v>76</v>
      </c>
      <c r="B20" t="s">
        <v>41</v>
      </c>
      <c r="C20" t="s">
        <v>65</v>
      </c>
      <c r="D20">
        <v>-0.5</v>
      </c>
      <c r="E20">
        <v>0</v>
      </c>
      <c r="F20">
        <v>0</v>
      </c>
      <c r="G20">
        <v>9</v>
      </c>
      <c r="H20">
        <v>0</v>
      </c>
      <c r="I20">
        <v>10.5</v>
      </c>
      <c r="J20">
        <v>530</v>
      </c>
      <c r="K20">
        <v>0</v>
      </c>
      <c r="L20">
        <v>0</v>
      </c>
      <c r="M20">
        <v>0</v>
      </c>
      <c r="N20">
        <v>0</v>
      </c>
      <c r="O20">
        <v>16</v>
      </c>
      <c r="P20">
        <v>0</v>
      </c>
      <c r="Q20">
        <v>0</v>
      </c>
      <c r="R20">
        <v>2.9</v>
      </c>
      <c r="S20">
        <v>14.2</v>
      </c>
      <c r="T20" t="s">
        <v>278</v>
      </c>
      <c r="U20">
        <v>11</v>
      </c>
      <c r="V20">
        <v>12</v>
      </c>
      <c r="W20">
        <v>0</v>
      </c>
      <c r="X20">
        <v>0</v>
      </c>
      <c r="Y20">
        <v>0</v>
      </c>
      <c r="Z20">
        <v>0</v>
      </c>
      <c r="AA20">
        <v>2</v>
      </c>
      <c r="AB20">
        <v>0</v>
      </c>
      <c r="AC20">
        <v>5714</v>
      </c>
      <c r="AD20">
        <v>0</v>
      </c>
      <c r="AE20">
        <v>1</v>
      </c>
      <c r="AF20">
        <v>1</v>
      </c>
      <c r="AG20">
        <v>4</v>
      </c>
      <c r="AH20">
        <f>VLOOKUP(A20,[2]gw3!$A:$AH,34,0)</f>
        <v>1</v>
      </c>
      <c r="AI20">
        <v>-655</v>
      </c>
      <c r="AJ20">
        <v>106</v>
      </c>
      <c r="AK20">
        <v>761</v>
      </c>
      <c r="AL20">
        <v>45</v>
      </c>
      <c r="AM20" t="b">
        <v>0</v>
      </c>
      <c r="AN20">
        <v>0</v>
      </c>
    </row>
    <row r="21" spans="1:40" x14ac:dyDescent="0.3">
      <c r="A21" t="s">
        <v>77</v>
      </c>
      <c r="B21" t="s">
        <v>41</v>
      </c>
      <c r="C21" t="s">
        <v>78</v>
      </c>
      <c r="D21">
        <v>-0.5</v>
      </c>
      <c r="E21">
        <v>0</v>
      </c>
      <c r="F21">
        <v>0</v>
      </c>
      <c r="G21">
        <v>6</v>
      </c>
      <c r="H21">
        <v>0</v>
      </c>
      <c r="I21">
        <v>0.7</v>
      </c>
      <c r="J21">
        <v>420</v>
      </c>
      <c r="K21">
        <v>0</v>
      </c>
      <c r="L21">
        <v>0</v>
      </c>
      <c r="M21">
        <v>0</v>
      </c>
      <c r="N21">
        <v>0</v>
      </c>
      <c r="O21">
        <v>19</v>
      </c>
      <c r="P21">
        <v>2</v>
      </c>
      <c r="Q21">
        <v>0</v>
      </c>
      <c r="R21">
        <v>2</v>
      </c>
      <c r="S21">
        <v>19.600000000000001</v>
      </c>
      <c r="T21" t="s">
        <v>275</v>
      </c>
      <c r="U21">
        <v>90</v>
      </c>
      <c r="V21">
        <v>11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14622</v>
      </c>
      <c r="AD21">
        <v>0</v>
      </c>
      <c r="AE21">
        <v>2</v>
      </c>
      <c r="AF21">
        <v>2</v>
      </c>
      <c r="AG21">
        <v>0</v>
      </c>
      <c r="AH21">
        <f>VLOOKUP(A21,[2]gw3!$A:$AH,34,0)</f>
        <v>2</v>
      </c>
      <c r="AI21">
        <v>-2100</v>
      </c>
      <c r="AJ21">
        <v>673</v>
      </c>
      <c r="AK21">
        <v>2773</v>
      </c>
      <c r="AL21">
        <v>45</v>
      </c>
      <c r="AM21" t="b">
        <v>1</v>
      </c>
      <c r="AN21">
        <v>1</v>
      </c>
    </row>
    <row r="22" spans="1:40" x14ac:dyDescent="0.3">
      <c r="A22" t="s">
        <v>79</v>
      </c>
      <c r="B22" t="s">
        <v>41</v>
      </c>
      <c r="C22" t="s">
        <v>80</v>
      </c>
      <c r="D22">
        <v>-0.5</v>
      </c>
      <c r="E22">
        <v>0</v>
      </c>
      <c r="F22">
        <v>0</v>
      </c>
      <c r="G22">
        <v>0</v>
      </c>
      <c r="H22">
        <v>0</v>
      </c>
      <c r="I22">
        <v>0</v>
      </c>
      <c r="J22">
        <v>221</v>
      </c>
      <c r="K22">
        <v>0</v>
      </c>
      <c r="L22">
        <v>0</v>
      </c>
      <c r="M22">
        <v>0</v>
      </c>
      <c r="N22">
        <v>0</v>
      </c>
      <c r="O22">
        <v>19</v>
      </c>
      <c r="P22">
        <v>0</v>
      </c>
      <c r="Q22">
        <v>0</v>
      </c>
      <c r="R22">
        <v>0</v>
      </c>
      <c r="S22">
        <v>0</v>
      </c>
      <c r="T22" t="s">
        <v>275</v>
      </c>
      <c r="U22">
        <v>0</v>
      </c>
      <c r="V22">
        <v>17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4749</v>
      </c>
      <c r="AD22">
        <v>0</v>
      </c>
      <c r="AE22">
        <v>2</v>
      </c>
      <c r="AF22">
        <v>2</v>
      </c>
      <c r="AG22">
        <v>0</v>
      </c>
      <c r="AH22">
        <f>VLOOKUP(A22,[2]gw3!$A:$AH,34,0)</f>
        <v>0</v>
      </c>
      <c r="AI22">
        <v>-1590</v>
      </c>
      <c r="AJ22">
        <v>110</v>
      </c>
      <c r="AK22">
        <v>1700</v>
      </c>
      <c r="AL22">
        <v>45</v>
      </c>
      <c r="AM22" t="b">
        <v>0</v>
      </c>
      <c r="AN22">
        <v>0</v>
      </c>
    </row>
    <row r="23" spans="1:40" x14ac:dyDescent="0.3">
      <c r="A23" t="s">
        <v>81</v>
      </c>
      <c r="B23" t="s">
        <v>41</v>
      </c>
      <c r="C23" t="s">
        <v>51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298</v>
      </c>
      <c r="K23">
        <v>0</v>
      </c>
      <c r="L23">
        <v>0</v>
      </c>
      <c r="M23">
        <v>0</v>
      </c>
      <c r="N23">
        <v>0</v>
      </c>
      <c r="O23">
        <v>16</v>
      </c>
      <c r="P23">
        <v>0</v>
      </c>
      <c r="Q23">
        <v>0</v>
      </c>
      <c r="R23">
        <v>0</v>
      </c>
      <c r="S23">
        <v>0</v>
      </c>
      <c r="T23" t="s">
        <v>278</v>
      </c>
      <c r="U23">
        <v>0</v>
      </c>
      <c r="V23">
        <v>7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23110</v>
      </c>
      <c r="AD23">
        <v>0</v>
      </c>
      <c r="AE23">
        <v>1</v>
      </c>
      <c r="AF23">
        <v>1</v>
      </c>
      <c r="AG23">
        <v>0</v>
      </c>
      <c r="AH23">
        <f>VLOOKUP(A23,[2]gw3!$A:$AH,34,0)</f>
        <v>0</v>
      </c>
      <c r="AI23">
        <v>-1231</v>
      </c>
      <c r="AJ23">
        <v>1374</v>
      </c>
      <c r="AK23">
        <v>2605</v>
      </c>
      <c r="AL23">
        <v>40</v>
      </c>
      <c r="AM23" t="b">
        <v>1</v>
      </c>
      <c r="AN23">
        <v>0</v>
      </c>
    </row>
    <row r="24" spans="1:40" x14ac:dyDescent="0.3">
      <c r="A24" t="s">
        <v>82</v>
      </c>
      <c r="B24" t="s">
        <v>41</v>
      </c>
      <c r="C24" t="s">
        <v>54</v>
      </c>
      <c r="D24">
        <v>0</v>
      </c>
      <c r="E24">
        <v>0</v>
      </c>
      <c r="F24">
        <v>0</v>
      </c>
      <c r="G24">
        <v>4</v>
      </c>
      <c r="H24">
        <v>0</v>
      </c>
      <c r="I24">
        <v>0.1</v>
      </c>
      <c r="J24">
        <v>379</v>
      </c>
      <c r="K24">
        <v>0</v>
      </c>
      <c r="L24">
        <v>0</v>
      </c>
      <c r="M24">
        <v>0</v>
      </c>
      <c r="N24">
        <v>0</v>
      </c>
      <c r="O24">
        <v>18</v>
      </c>
      <c r="P24">
        <v>0</v>
      </c>
      <c r="Q24">
        <v>0</v>
      </c>
      <c r="R24">
        <v>0.3</v>
      </c>
      <c r="S24">
        <v>3.2</v>
      </c>
      <c r="T24" t="s">
        <v>277</v>
      </c>
      <c r="U24">
        <v>11</v>
      </c>
      <c r="V24">
        <v>19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13709</v>
      </c>
      <c r="AD24">
        <v>0</v>
      </c>
      <c r="AE24">
        <v>0</v>
      </c>
      <c r="AF24">
        <v>1</v>
      </c>
      <c r="AG24">
        <v>0</v>
      </c>
      <c r="AH24">
        <f>VLOOKUP(A24,[2]gw3!$A:$AH,34,0)</f>
        <v>2</v>
      </c>
      <c r="AI24">
        <v>-2858</v>
      </c>
      <c r="AJ24">
        <v>299</v>
      </c>
      <c r="AK24">
        <v>3157</v>
      </c>
      <c r="AL24">
        <v>45</v>
      </c>
      <c r="AM24" t="b">
        <v>1</v>
      </c>
      <c r="AN24">
        <v>0</v>
      </c>
    </row>
    <row r="25" spans="1:40" x14ac:dyDescent="0.3">
      <c r="A25" t="s">
        <v>83</v>
      </c>
      <c r="B25" t="s">
        <v>41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250</v>
      </c>
      <c r="K25">
        <v>0</v>
      </c>
      <c r="L25">
        <v>0</v>
      </c>
      <c r="M25">
        <v>0</v>
      </c>
      <c r="N25">
        <v>0</v>
      </c>
      <c r="O25">
        <v>11</v>
      </c>
      <c r="P25">
        <v>0</v>
      </c>
      <c r="Q25">
        <v>0</v>
      </c>
      <c r="R25">
        <v>0</v>
      </c>
      <c r="S25">
        <v>0</v>
      </c>
      <c r="T25" t="s">
        <v>275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3919</v>
      </c>
      <c r="AD25">
        <v>0</v>
      </c>
      <c r="AE25">
        <v>2</v>
      </c>
      <c r="AF25">
        <v>4</v>
      </c>
      <c r="AG25">
        <v>0</v>
      </c>
      <c r="AH25">
        <f>VLOOKUP(A25,[2]gw3!$A:$AH,34,0)</f>
        <v>0</v>
      </c>
      <c r="AI25">
        <v>186</v>
      </c>
      <c r="AJ25">
        <v>652</v>
      </c>
      <c r="AK25">
        <v>466</v>
      </c>
      <c r="AL25">
        <v>40</v>
      </c>
      <c r="AM25" t="b">
        <v>0</v>
      </c>
      <c r="AN25">
        <v>0</v>
      </c>
    </row>
    <row r="26" spans="1:40" x14ac:dyDescent="0.3">
      <c r="A26" t="s">
        <v>84</v>
      </c>
      <c r="B26" t="s">
        <v>41</v>
      </c>
      <c r="C26" t="s">
        <v>85</v>
      </c>
      <c r="D26">
        <v>-2</v>
      </c>
      <c r="E26">
        <v>0</v>
      </c>
      <c r="F26">
        <v>0</v>
      </c>
      <c r="G26">
        <v>5</v>
      </c>
      <c r="H26">
        <v>0</v>
      </c>
      <c r="I26">
        <v>4.5999999999999996</v>
      </c>
      <c r="J26">
        <v>65</v>
      </c>
      <c r="K26">
        <v>0</v>
      </c>
      <c r="L26">
        <v>0</v>
      </c>
      <c r="M26">
        <v>0</v>
      </c>
      <c r="N26">
        <v>0</v>
      </c>
      <c r="O26">
        <v>17</v>
      </c>
      <c r="P26">
        <v>4</v>
      </c>
      <c r="Q26">
        <v>0</v>
      </c>
      <c r="R26">
        <v>1.1000000000000001</v>
      </c>
      <c r="S26">
        <v>6.6</v>
      </c>
      <c r="T26" t="s">
        <v>275</v>
      </c>
      <c r="U26">
        <v>90</v>
      </c>
      <c r="V26">
        <v>13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4856</v>
      </c>
      <c r="AD26">
        <v>0</v>
      </c>
      <c r="AE26">
        <v>0</v>
      </c>
      <c r="AF26">
        <v>4</v>
      </c>
      <c r="AG26">
        <v>0</v>
      </c>
      <c r="AH26">
        <f>VLOOKUP(A26,[2]gw3!$A:$AH,34,0)</f>
        <v>0</v>
      </c>
      <c r="AI26">
        <v>-764</v>
      </c>
      <c r="AJ26">
        <v>87</v>
      </c>
      <c r="AK26">
        <v>851</v>
      </c>
      <c r="AL26">
        <v>45</v>
      </c>
      <c r="AM26" t="b">
        <v>0</v>
      </c>
      <c r="AN26">
        <v>1</v>
      </c>
    </row>
    <row r="27" spans="1:40" x14ac:dyDescent="0.3">
      <c r="A27" t="s">
        <v>86</v>
      </c>
      <c r="B27" t="s">
        <v>41</v>
      </c>
      <c r="C27" t="s">
        <v>87</v>
      </c>
      <c r="D27">
        <v>1</v>
      </c>
      <c r="E27">
        <v>0</v>
      </c>
      <c r="F27">
        <v>0</v>
      </c>
      <c r="G27">
        <v>12</v>
      </c>
      <c r="H27">
        <v>0</v>
      </c>
      <c r="I27">
        <v>10.9</v>
      </c>
      <c r="J27">
        <v>192</v>
      </c>
      <c r="K27">
        <v>0</v>
      </c>
      <c r="L27">
        <v>0</v>
      </c>
      <c r="M27">
        <v>0</v>
      </c>
      <c r="N27">
        <v>0</v>
      </c>
      <c r="O27">
        <v>12</v>
      </c>
      <c r="P27">
        <v>2</v>
      </c>
      <c r="Q27">
        <v>0</v>
      </c>
      <c r="R27">
        <v>5.9</v>
      </c>
      <c r="S27">
        <v>22.2</v>
      </c>
      <c r="T27" t="s">
        <v>280</v>
      </c>
      <c r="U27">
        <v>90</v>
      </c>
      <c r="V27">
        <v>2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14303</v>
      </c>
      <c r="AD27">
        <v>0</v>
      </c>
      <c r="AE27">
        <v>1</v>
      </c>
      <c r="AF27">
        <v>2</v>
      </c>
      <c r="AG27">
        <v>26</v>
      </c>
      <c r="AH27">
        <f>VLOOKUP(A27,[2]gw3!$A:$AH,34,0)</f>
        <v>2</v>
      </c>
      <c r="AI27">
        <v>355</v>
      </c>
      <c r="AJ27">
        <v>1685</v>
      </c>
      <c r="AK27">
        <v>1330</v>
      </c>
      <c r="AL27">
        <v>45</v>
      </c>
      <c r="AM27" t="b">
        <v>0</v>
      </c>
      <c r="AN27">
        <v>0</v>
      </c>
    </row>
    <row r="28" spans="1:40" x14ac:dyDescent="0.3">
      <c r="A28" t="s">
        <v>88</v>
      </c>
      <c r="B28" t="s">
        <v>41</v>
      </c>
      <c r="C28" t="s">
        <v>78</v>
      </c>
      <c r="D28">
        <v>1</v>
      </c>
      <c r="E28">
        <v>0</v>
      </c>
      <c r="F28">
        <v>0</v>
      </c>
      <c r="G28">
        <v>8</v>
      </c>
      <c r="H28">
        <v>0</v>
      </c>
      <c r="I28">
        <v>0.3</v>
      </c>
      <c r="J28">
        <v>423</v>
      </c>
      <c r="K28">
        <v>0</v>
      </c>
      <c r="L28">
        <v>0</v>
      </c>
      <c r="M28">
        <v>0</v>
      </c>
      <c r="N28">
        <v>0</v>
      </c>
      <c r="O28">
        <v>19</v>
      </c>
      <c r="P28">
        <v>2</v>
      </c>
      <c r="Q28">
        <v>0</v>
      </c>
      <c r="R28">
        <v>0.9</v>
      </c>
      <c r="S28">
        <v>7.8</v>
      </c>
      <c r="T28" t="s">
        <v>275</v>
      </c>
      <c r="U28">
        <v>90</v>
      </c>
      <c r="V28">
        <v>11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6255</v>
      </c>
      <c r="AD28">
        <v>0</v>
      </c>
      <c r="AE28">
        <v>2</v>
      </c>
      <c r="AF28">
        <v>2</v>
      </c>
      <c r="AG28">
        <v>1</v>
      </c>
      <c r="AH28">
        <f>VLOOKUP(A28,[2]gw3!$A:$AH,34,0)</f>
        <v>5</v>
      </c>
      <c r="AI28">
        <v>-720</v>
      </c>
      <c r="AJ28">
        <v>92</v>
      </c>
      <c r="AK28">
        <v>812</v>
      </c>
      <c r="AL28">
        <v>45</v>
      </c>
      <c r="AM28" t="b">
        <v>1</v>
      </c>
      <c r="AN28">
        <v>0</v>
      </c>
    </row>
    <row r="29" spans="1:40" x14ac:dyDescent="0.3">
      <c r="A29" t="s">
        <v>89</v>
      </c>
      <c r="B29" t="s">
        <v>41</v>
      </c>
      <c r="C29" t="s">
        <v>51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500</v>
      </c>
      <c r="K29">
        <v>0</v>
      </c>
      <c r="L29">
        <v>0</v>
      </c>
      <c r="M29">
        <v>0</v>
      </c>
      <c r="N29">
        <v>0</v>
      </c>
      <c r="O29">
        <v>16</v>
      </c>
      <c r="P29">
        <v>0</v>
      </c>
      <c r="Q29">
        <v>0</v>
      </c>
      <c r="R29">
        <v>0</v>
      </c>
      <c r="S29">
        <v>0</v>
      </c>
      <c r="T29" t="s">
        <v>278</v>
      </c>
      <c r="U29">
        <v>0</v>
      </c>
      <c r="V29">
        <v>7</v>
      </c>
      <c r="W29">
        <v>0</v>
      </c>
      <c r="X29">
        <v>0</v>
      </c>
      <c r="Y29">
        <v>0</v>
      </c>
      <c r="Z29">
        <v>0</v>
      </c>
      <c r="AA29">
        <v>2</v>
      </c>
      <c r="AB29">
        <v>0</v>
      </c>
      <c r="AC29">
        <v>25245</v>
      </c>
      <c r="AD29">
        <v>0</v>
      </c>
      <c r="AE29">
        <v>1</v>
      </c>
      <c r="AF29">
        <v>1</v>
      </c>
      <c r="AG29">
        <v>0</v>
      </c>
      <c r="AH29">
        <f>VLOOKUP(A29,[2]gw3!$A:$AH,34,0)</f>
        <v>0</v>
      </c>
      <c r="AI29">
        <v>-896</v>
      </c>
      <c r="AJ29">
        <v>2379</v>
      </c>
      <c r="AK29">
        <v>3275</v>
      </c>
      <c r="AL29">
        <v>40</v>
      </c>
      <c r="AM29" t="b">
        <v>1</v>
      </c>
      <c r="AN29">
        <v>0</v>
      </c>
    </row>
    <row r="30" spans="1:40" x14ac:dyDescent="0.3">
      <c r="A30" t="s">
        <v>90</v>
      </c>
      <c r="B30" t="s">
        <v>41</v>
      </c>
      <c r="C30" t="s">
        <v>91</v>
      </c>
      <c r="D30">
        <v>1.5</v>
      </c>
      <c r="E30">
        <v>0</v>
      </c>
      <c r="F30">
        <v>0</v>
      </c>
      <c r="G30">
        <v>9</v>
      </c>
      <c r="H30">
        <v>0</v>
      </c>
      <c r="I30">
        <v>1.3</v>
      </c>
      <c r="J30">
        <v>50</v>
      </c>
      <c r="K30">
        <v>0</v>
      </c>
      <c r="L30">
        <v>0</v>
      </c>
      <c r="M30">
        <v>0</v>
      </c>
      <c r="N30">
        <v>0</v>
      </c>
      <c r="O30">
        <v>12</v>
      </c>
      <c r="P30">
        <v>1</v>
      </c>
      <c r="Q30">
        <v>0</v>
      </c>
      <c r="R30">
        <v>4.4000000000000004</v>
      </c>
      <c r="S30">
        <v>13.8</v>
      </c>
      <c r="T30" t="s">
        <v>280</v>
      </c>
      <c r="U30">
        <v>90</v>
      </c>
      <c r="V30">
        <v>8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97578</v>
      </c>
      <c r="AD30">
        <v>0</v>
      </c>
      <c r="AE30">
        <v>1</v>
      </c>
      <c r="AF30">
        <v>2</v>
      </c>
      <c r="AG30">
        <v>29</v>
      </c>
      <c r="AH30">
        <f>VLOOKUP(A30,[2]gw3!$A:$AH,34,0)</f>
        <v>0</v>
      </c>
      <c r="AI30">
        <v>-11162</v>
      </c>
      <c r="AJ30">
        <v>4695</v>
      </c>
      <c r="AK30">
        <v>15857</v>
      </c>
      <c r="AL30">
        <v>50</v>
      </c>
      <c r="AM30" t="b">
        <v>1</v>
      </c>
      <c r="AN30">
        <v>0</v>
      </c>
    </row>
    <row r="31" spans="1:40" x14ac:dyDescent="0.3">
      <c r="A31" t="s">
        <v>92</v>
      </c>
      <c r="B31" t="s">
        <v>41</v>
      </c>
      <c r="C31" t="s">
        <v>48</v>
      </c>
      <c r="D31">
        <v>6.5</v>
      </c>
      <c r="E31">
        <v>0</v>
      </c>
      <c r="F31">
        <v>2</v>
      </c>
      <c r="G31">
        <v>32</v>
      </c>
      <c r="H31">
        <v>1</v>
      </c>
      <c r="I31">
        <v>0.3</v>
      </c>
      <c r="J31">
        <v>526</v>
      </c>
      <c r="K31">
        <v>0</v>
      </c>
      <c r="L31">
        <v>0</v>
      </c>
      <c r="M31">
        <v>0</v>
      </c>
      <c r="N31">
        <v>0</v>
      </c>
      <c r="O31">
        <v>13</v>
      </c>
      <c r="P31">
        <v>0</v>
      </c>
      <c r="Q31">
        <v>1</v>
      </c>
      <c r="R31">
        <v>7.5</v>
      </c>
      <c r="S31">
        <v>39.200000000000003</v>
      </c>
      <c r="T31" t="s">
        <v>279</v>
      </c>
      <c r="U31">
        <v>90</v>
      </c>
      <c r="V31">
        <v>14</v>
      </c>
      <c r="W31">
        <v>0</v>
      </c>
      <c r="X31">
        <v>0</v>
      </c>
      <c r="Y31">
        <v>0</v>
      </c>
      <c r="Z31">
        <v>0</v>
      </c>
      <c r="AA31">
        <v>2</v>
      </c>
      <c r="AB31">
        <v>0</v>
      </c>
      <c r="AC31">
        <v>27610</v>
      </c>
      <c r="AD31">
        <v>0</v>
      </c>
      <c r="AE31">
        <v>0</v>
      </c>
      <c r="AF31">
        <v>4</v>
      </c>
      <c r="AG31">
        <v>35</v>
      </c>
      <c r="AH31">
        <f>VLOOKUP(A31,[2]gw3!$A:$AH,34,0)</f>
        <v>0</v>
      </c>
      <c r="AI31">
        <v>-1824</v>
      </c>
      <c r="AJ31">
        <v>1026</v>
      </c>
      <c r="AK31">
        <v>2850</v>
      </c>
      <c r="AL31">
        <v>45</v>
      </c>
      <c r="AM31" t="b">
        <v>1</v>
      </c>
      <c r="AN31">
        <v>0</v>
      </c>
    </row>
    <row r="32" spans="1:40" x14ac:dyDescent="0.3">
      <c r="A32" t="s">
        <v>93</v>
      </c>
      <c r="B32" t="s">
        <v>41</v>
      </c>
      <c r="C32" t="s">
        <v>94</v>
      </c>
      <c r="D32">
        <v>10.5</v>
      </c>
      <c r="E32">
        <v>1</v>
      </c>
      <c r="F32">
        <v>2</v>
      </c>
      <c r="G32">
        <v>36</v>
      </c>
      <c r="H32">
        <v>1</v>
      </c>
      <c r="I32">
        <v>21.7</v>
      </c>
      <c r="J32">
        <v>306</v>
      </c>
      <c r="K32">
        <v>0</v>
      </c>
      <c r="L32">
        <v>0</v>
      </c>
      <c r="M32">
        <v>0</v>
      </c>
      <c r="N32">
        <v>0</v>
      </c>
      <c r="O32">
        <v>17</v>
      </c>
      <c r="P32">
        <v>0</v>
      </c>
      <c r="Q32">
        <v>0</v>
      </c>
      <c r="R32">
        <v>4.3</v>
      </c>
      <c r="S32">
        <v>9.1999999999999993</v>
      </c>
      <c r="T32" t="s">
        <v>275</v>
      </c>
      <c r="U32">
        <v>90</v>
      </c>
      <c r="V32">
        <v>3</v>
      </c>
      <c r="W32">
        <v>0</v>
      </c>
      <c r="X32">
        <v>0</v>
      </c>
      <c r="Y32">
        <v>0</v>
      </c>
      <c r="Z32">
        <v>0</v>
      </c>
      <c r="AA32">
        <v>2</v>
      </c>
      <c r="AB32">
        <v>0</v>
      </c>
      <c r="AC32">
        <v>4003992</v>
      </c>
      <c r="AD32">
        <v>0</v>
      </c>
      <c r="AE32">
        <v>0</v>
      </c>
      <c r="AF32">
        <v>4</v>
      </c>
      <c r="AG32">
        <v>12</v>
      </c>
      <c r="AH32">
        <f>VLOOKUP(A32,[2]gw3!$A:$AH,34,0)</f>
        <v>0</v>
      </c>
      <c r="AI32">
        <v>49346</v>
      </c>
      <c r="AJ32">
        <v>138828</v>
      </c>
      <c r="AK32">
        <v>89482</v>
      </c>
      <c r="AL32">
        <v>70</v>
      </c>
      <c r="AM32" t="b">
        <v>1</v>
      </c>
      <c r="AN32">
        <v>0</v>
      </c>
    </row>
    <row r="33" spans="1:40" x14ac:dyDescent="0.3">
      <c r="A33" t="s">
        <v>95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352</v>
      </c>
      <c r="K33">
        <v>0</v>
      </c>
      <c r="L33">
        <v>0</v>
      </c>
      <c r="M33">
        <v>0</v>
      </c>
      <c r="N33">
        <v>0</v>
      </c>
      <c r="O33">
        <v>14</v>
      </c>
      <c r="P33">
        <v>0</v>
      </c>
      <c r="Q33">
        <v>0</v>
      </c>
      <c r="R33">
        <v>0</v>
      </c>
      <c r="S33">
        <v>0</v>
      </c>
      <c r="T33" t="s">
        <v>275</v>
      </c>
      <c r="U33">
        <v>0</v>
      </c>
      <c r="V33">
        <v>5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358</v>
      </c>
      <c r="AD33">
        <v>0</v>
      </c>
      <c r="AE33">
        <v>0</v>
      </c>
      <c r="AF33">
        <v>0</v>
      </c>
      <c r="AG33">
        <v>0</v>
      </c>
      <c r="AH33">
        <f>VLOOKUP(A33,[2]gw3!$A:$AH,34,0)</f>
        <v>0</v>
      </c>
      <c r="AI33">
        <v>-94</v>
      </c>
      <c r="AJ33">
        <v>0</v>
      </c>
      <c r="AK33">
        <v>94</v>
      </c>
      <c r="AL33">
        <v>45</v>
      </c>
      <c r="AM33" t="b">
        <v>0</v>
      </c>
      <c r="AN33">
        <v>0</v>
      </c>
    </row>
    <row r="34" spans="1:40" x14ac:dyDescent="0.3">
      <c r="A34" t="s">
        <v>96</v>
      </c>
      <c r="B34" t="s">
        <v>41</v>
      </c>
      <c r="C34" t="s">
        <v>85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76</v>
      </c>
      <c r="K34">
        <v>0</v>
      </c>
      <c r="L34">
        <v>0</v>
      </c>
      <c r="M34">
        <v>0</v>
      </c>
      <c r="N34">
        <v>0</v>
      </c>
      <c r="O34">
        <v>17</v>
      </c>
      <c r="P34">
        <v>0</v>
      </c>
      <c r="Q34">
        <v>0</v>
      </c>
      <c r="R34">
        <v>0</v>
      </c>
      <c r="S34">
        <v>0</v>
      </c>
      <c r="T34" t="s">
        <v>275</v>
      </c>
      <c r="U34">
        <v>0</v>
      </c>
      <c r="V34">
        <v>13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17896</v>
      </c>
      <c r="AD34">
        <v>0</v>
      </c>
      <c r="AE34">
        <v>0</v>
      </c>
      <c r="AF34">
        <v>4</v>
      </c>
      <c r="AG34">
        <v>0</v>
      </c>
      <c r="AH34">
        <f>VLOOKUP(A34,[2]gw3!$A:$AH,34,0)</f>
        <v>0</v>
      </c>
      <c r="AI34">
        <v>2414</v>
      </c>
      <c r="AJ34">
        <v>3958</v>
      </c>
      <c r="AK34">
        <v>1544</v>
      </c>
      <c r="AL34">
        <v>45</v>
      </c>
      <c r="AM34" t="b">
        <v>0</v>
      </c>
      <c r="AN34">
        <v>0</v>
      </c>
    </row>
    <row r="35" spans="1:40" x14ac:dyDescent="0.3">
      <c r="A35" t="s">
        <v>97</v>
      </c>
      <c r="B35" t="s">
        <v>41</v>
      </c>
      <c r="C35" t="s">
        <v>98</v>
      </c>
      <c r="D35">
        <v>0.5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11</v>
      </c>
      <c r="P35">
        <v>0</v>
      </c>
      <c r="Q35">
        <v>0</v>
      </c>
      <c r="R35">
        <v>0</v>
      </c>
      <c r="S35">
        <v>0</v>
      </c>
      <c r="T35" t="s">
        <v>275</v>
      </c>
      <c r="U35">
        <v>0</v>
      </c>
      <c r="V35">
        <v>10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14520</v>
      </c>
      <c r="AD35">
        <v>0</v>
      </c>
      <c r="AE35">
        <v>2</v>
      </c>
      <c r="AF35">
        <v>4</v>
      </c>
      <c r="AG35">
        <v>0</v>
      </c>
      <c r="AH35">
        <f>VLOOKUP(A35,[2]gw3!$A:$AH,34,0)</f>
        <v>0</v>
      </c>
      <c r="AI35">
        <v>-2978</v>
      </c>
      <c r="AJ35">
        <v>631</v>
      </c>
      <c r="AK35">
        <v>3609</v>
      </c>
      <c r="AL35">
        <v>44</v>
      </c>
      <c r="AM35" t="b">
        <v>1</v>
      </c>
      <c r="AN35">
        <v>0</v>
      </c>
    </row>
    <row r="36" spans="1:40" x14ac:dyDescent="0.3">
      <c r="A36" t="s">
        <v>99</v>
      </c>
      <c r="B36" t="s">
        <v>41</v>
      </c>
      <c r="C36" t="s">
        <v>48</v>
      </c>
      <c r="D36">
        <v>3</v>
      </c>
      <c r="E36">
        <v>0</v>
      </c>
      <c r="F36">
        <v>0</v>
      </c>
      <c r="G36">
        <v>22</v>
      </c>
      <c r="H36">
        <v>1</v>
      </c>
      <c r="I36">
        <v>0</v>
      </c>
      <c r="J36">
        <v>78</v>
      </c>
      <c r="K36">
        <v>0</v>
      </c>
      <c r="L36">
        <v>0</v>
      </c>
      <c r="M36">
        <v>0</v>
      </c>
      <c r="N36">
        <v>0</v>
      </c>
      <c r="O36">
        <v>13</v>
      </c>
      <c r="P36">
        <v>0</v>
      </c>
      <c r="Q36">
        <v>0</v>
      </c>
      <c r="R36">
        <v>1.5</v>
      </c>
      <c r="S36">
        <v>12.6</v>
      </c>
      <c r="T36" t="s">
        <v>279</v>
      </c>
      <c r="U36">
        <v>90</v>
      </c>
      <c r="V36">
        <v>14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179674</v>
      </c>
      <c r="AD36">
        <v>0</v>
      </c>
      <c r="AE36">
        <v>0</v>
      </c>
      <c r="AF36">
        <v>4</v>
      </c>
      <c r="AG36">
        <v>2</v>
      </c>
      <c r="AH36">
        <f>VLOOKUP(A36,[2]gw3!$A:$AH,34,0)</f>
        <v>1</v>
      </c>
      <c r="AI36">
        <v>-11769</v>
      </c>
      <c r="AJ36">
        <v>2819</v>
      </c>
      <c r="AK36">
        <v>14588</v>
      </c>
      <c r="AL36">
        <v>45</v>
      </c>
      <c r="AM36" t="b">
        <v>1</v>
      </c>
      <c r="AN36">
        <v>0</v>
      </c>
    </row>
    <row r="37" spans="1:40" x14ac:dyDescent="0.3">
      <c r="A37" t="s">
        <v>100</v>
      </c>
      <c r="B37" t="s">
        <v>41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59</v>
      </c>
      <c r="K37">
        <v>0</v>
      </c>
      <c r="L37">
        <v>0</v>
      </c>
      <c r="M37">
        <v>0</v>
      </c>
      <c r="N37">
        <v>0</v>
      </c>
      <c r="O37">
        <v>17</v>
      </c>
      <c r="P37">
        <v>0</v>
      </c>
      <c r="Q37">
        <v>0</v>
      </c>
      <c r="R37">
        <v>0</v>
      </c>
      <c r="S37">
        <v>0</v>
      </c>
      <c r="T37" t="s">
        <v>275</v>
      </c>
      <c r="U37">
        <v>0</v>
      </c>
      <c r="V37">
        <v>13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2921</v>
      </c>
      <c r="AD37">
        <v>0</v>
      </c>
      <c r="AE37">
        <v>0</v>
      </c>
      <c r="AF37">
        <v>4</v>
      </c>
      <c r="AG37">
        <v>0</v>
      </c>
      <c r="AH37">
        <f>VLOOKUP(A37,[2]gw3!$A:$AH,34,0)</f>
        <v>0</v>
      </c>
      <c r="AI37">
        <v>-1010</v>
      </c>
      <c r="AJ37">
        <v>56</v>
      </c>
      <c r="AK37">
        <v>1066</v>
      </c>
      <c r="AL37">
        <v>45</v>
      </c>
      <c r="AM37" t="b">
        <v>0</v>
      </c>
      <c r="AN37">
        <v>0</v>
      </c>
    </row>
    <row r="38" spans="1:40" x14ac:dyDescent="0.3">
      <c r="A38" t="s">
        <v>101</v>
      </c>
      <c r="B38" t="s">
        <v>41</v>
      </c>
      <c r="C38" t="s">
        <v>68</v>
      </c>
      <c r="D38">
        <v>2</v>
      </c>
      <c r="E38">
        <v>0</v>
      </c>
      <c r="F38">
        <v>0</v>
      </c>
      <c r="G38">
        <v>10</v>
      </c>
      <c r="H38">
        <v>0</v>
      </c>
      <c r="I38">
        <v>0.1</v>
      </c>
      <c r="J38">
        <v>461</v>
      </c>
      <c r="K38">
        <v>0</v>
      </c>
      <c r="L38">
        <v>0</v>
      </c>
      <c r="M38">
        <v>0</v>
      </c>
      <c r="N38">
        <v>0</v>
      </c>
      <c r="O38">
        <v>18</v>
      </c>
      <c r="P38">
        <v>1</v>
      </c>
      <c r="Q38">
        <v>0</v>
      </c>
      <c r="R38">
        <v>2.8</v>
      </c>
      <c r="S38">
        <v>11.8</v>
      </c>
      <c r="T38" t="s">
        <v>277</v>
      </c>
      <c r="U38">
        <v>90</v>
      </c>
      <c r="V38">
        <v>16</v>
      </c>
      <c r="W38">
        <v>0</v>
      </c>
      <c r="X38">
        <v>0</v>
      </c>
      <c r="Y38">
        <v>0</v>
      </c>
      <c r="Z38">
        <v>0</v>
      </c>
      <c r="AA38">
        <v>2</v>
      </c>
      <c r="AB38">
        <v>0</v>
      </c>
      <c r="AC38">
        <v>140835</v>
      </c>
      <c r="AD38">
        <v>0</v>
      </c>
      <c r="AE38">
        <v>0</v>
      </c>
      <c r="AF38">
        <v>1</v>
      </c>
      <c r="AG38">
        <v>16</v>
      </c>
      <c r="AH38">
        <f>VLOOKUP(A38,[2]gw3!$A:$AH,34,0)</f>
        <v>1</v>
      </c>
      <c r="AI38">
        <v>3785</v>
      </c>
      <c r="AJ38">
        <v>14864</v>
      </c>
      <c r="AK38">
        <v>11079</v>
      </c>
      <c r="AL38">
        <v>45</v>
      </c>
      <c r="AM38" t="b">
        <v>0</v>
      </c>
      <c r="AN38">
        <v>0</v>
      </c>
    </row>
    <row r="39" spans="1:40" x14ac:dyDescent="0.3">
      <c r="A39" t="s">
        <v>102</v>
      </c>
      <c r="B39" t="s">
        <v>41</v>
      </c>
      <c r="C39" t="s">
        <v>94</v>
      </c>
      <c r="D39">
        <v>1.5</v>
      </c>
      <c r="E39">
        <v>0</v>
      </c>
      <c r="F39">
        <v>0</v>
      </c>
      <c r="G39">
        <v>0</v>
      </c>
      <c r="H39">
        <v>0</v>
      </c>
      <c r="I39">
        <v>0</v>
      </c>
      <c r="J39">
        <v>320</v>
      </c>
      <c r="K39">
        <v>0</v>
      </c>
      <c r="L39">
        <v>0</v>
      </c>
      <c r="M39">
        <v>0</v>
      </c>
      <c r="N39">
        <v>0</v>
      </c>
      <c r="O39">
        <v>17</v>
      </c>
      <c r="P39">
        <v>0</v>
      </c>
      <c r="Q39">
        <v>0</v>
      </c>
      <c r="R39">
        <v>0</v>
      </c>
      <c r="S39">
        <v>0</v>
      </c>
      <c r="T39" t="s">
        <v>275</v>
      </c>
      <c r="U39">
        <v>0</v>
      </c>
      <c r="V39">
        <v>3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11401</v>
      </c>
      <c r="AD39">
        <v>0</v>
      </c>
      <c r="AE39">
        <v>0</v>
      </c>
      <c r="AF39">
        <v>4</v>
      </c>
      <c r="AG39">
        <v>0</v>
      </c>
      <c r="AH39">
        <f>VLOOKUP(A39,[2]gw3!$A:$AH,34,0)</f>
        <v>0</v>
      </c>
      <c r="AI39">
        <v>-1127</v>
      </c>
      <c r="AJ39">
        <v>472</v>
      </c>
      <c r="AK39">
        <v>1599</v>
      </c>
      <c r="AL39">
        <v>40</v>
      </c>
      <c r="AM39" t="b">
        <v>1</v>
      </c>
      <c r="AN39">
        <v>0</v>
      </c>
    </row>
    <row r="40" spans="1:40" x14ac:dyDescent="0.3">
      <c r="A40" t="s">
        <v>103</v>
      </c>
      <c r="B40" t="s">
        <v>41</v>
      </c>
      <c r="C40" t="s">
        <v>104</v>
      </c>
      <c r="D40">
        <v>0.5</v>
      </c>
      <c r="E40">
        <v>0</v>
      </c>
      <c r="F40">
        <v>0</v>
      </c>
      <c r="G40">
        <v>0</v>
      </c>
      <c r="H40">
        <v>0</v>
      </c>
      <c r="I40">
        <v>0</v>
      </c>
      <c r="J40">
        <v>559</v>
      </c>
      <c r="K40">
        <v>0</v>
      </c>
      <c r="L40">
        <v>0</v>
      </c>
      <c r="M40">
        <v>0</v>
      </c>
      <c r="N40">
        <v>0</v>
      </c>
      <c r="O40">
        <v>14</v>
      </c>
      <c r="P40">
        <v>0</v>
      </c>
      <c r="Q40">
        <v>0</v>
      </c>
      <c r="R40">
        <v>0</v>
      </c>
      <c r="S40">
        <v>0</v>
      </c>
      <c r="T40" t="s">
        <v>275</v>
      </c>
      <c r="U40">
        <v>0</v>
      </c>
      <c r="V40">
        <v>15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5849</v>
      </c>
      <c r="AD40">
        <v>0</v>
      </c>
      <c r="AE40">
        <v>0</v>
      </c>
      <c r="AF40">
        <v>0</v>
      </c>
      <c r="AG40">
        <v>0</v>
      </c>
      <c r="AH40">
        <f>VLOOKUP(A40,[2]gw3!$A:$AH,34,0)</f>
        <v>0</v>
      </c>
      <c r="AI40">
        <v>805</v>
      </c>
      <c r="AJ40">
        <v>1284</v>
      </c>
      <c r="AK40">
        <v>479</v>
      </c>
      <c r="AL40">
        <v>45</v>
      </c>
      <c r="AM40" t="b">
        <v>1</v>
      </c>
      <c r="AN40">
        <v>0</v>
      </c>
    </row>
    <row r="41" spans="1:40" x14ac:dyDescent="0.3">
      <c r="A41" t="s">
        <v>105</v>
      </c>
      <c r="B41" t="s">
        <v>41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256</v>
      </c>
      <c r="K41">
        <v>0</v>
      </c>
      <c r="L41">
        <v>0</v>
      </c>
      <c r="M41">
        <v>0</v>
      </c>
      <c r="N41">
        <v>0</v>
      </c>
      <c r="O41">
        <v>11</v>
      </c>
      <c r="P41">
        <v>0</v>
      </c>
      <c r="Q41">
        <v>0</v>
      </c>
      <c r="R41">
        <v>0</v>
      </c>
      <c r="S41">
        <v>0</v>
      </c>
      <c r="T41" t="s">
        <v>275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5003</v>
      </c>
      <c r="AD41">
        <v>0</v>
      </c>
      <c r="AE41">
        <v>2</v>
      </c>
      <c r="AF41">
        <v>4</v>
      </c>
      <c r="AG41">
        <v>0</v>
      </c>
      <c r="AH41">
        <f>VLOOKUP(A41,[2]gw3!$A:$AH,34,0)</f>
        <v>0</v>
      </c>
      <c r="AI41">
        <v>-3006</v>
      </c>
      <c r="AJ41">
        <v>118</v>
      </c>
      <c r="AK41">
        <v>3124</v>
      </c>
      <c r="AL41">
        <v>44</v>
      </c>
      <c r="AM41" t="b">
        <v>0</v>
      </c>
      <c r="AN41">
        <v>0</v>
      </c>
    </row>
    <row r="42" spans="1:40" x14ac:dyDescent="0.3">
      <c r="A42" t="s">
        <v>106</v>
      </c>
      <c r="B42" t="s">
        <v>41</v>
      </c>
      <c r="C42" t="s">
        <v>91</v>
      </c>
      <c r="D42">
        <v>1.5</v>
      </c>
      <c r="E42">
        <v>0</v>
      </c>
      <c r="F42">
        <v>0</v>
      </c>
      <c r="G42">
        <v>13</v>
      </c>
      <c r="H42">
        <v>0</v>
      </c>
      <c r="I42">
        <v>6.3</v>
      </c>
      <c r="J42">
        <v>43</v>
      </c>
      <c r="K42">
        <v>0</v>
      </c>
      <c r="L42">
        <v>0</v>
      </c>
      <c r="M42">
        <v>0</v>
      </c>
      <c r="N42">
        <v>0</v>
      </c>
      <c r="O42">
        <v>12</v>
      </c>
      <c r="P42">
        <v>1</v>
      </c>
      <c r="Q42">
        <v>0</v>
      </c>
      <c r="R42">
        <v>2</v>
      </c>
      <c r="S42">
        <v>13.4</v>
      </c>
      <c r="T42" t="s">
        <v>280</v>
      </c>
      <c r="U42">
        <v>90</v>
      </c>
      <c r="V42">
        <v>8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1525592</v>
      </c>
      <c r="AD42">
        <v>0</v>
      </c>
      <c r="AE42">
        <v>1</v>
      </c>
      <c r="AF42">
        <v>2</v>
      </c>
      <c r="AG42">
        <v>0</v>
      </c>
      <c r="AH42">
        <f>VLOOKUP(A42,[2]gw3!$A:$AH,34,0)</f>
        <v>1</v>
      </c>
      <c r="AI42">
        <v>-152913</v>
      </c>
      <c r="AJ42">
        <v>42016</v>
      </c>
      <c r="AK42">
        <v>194929</v>
      </c>
      <c r="AL42">
        <v>50</v>
      </c>
      <c r="AM42" t="b">
        <v>1</v>
      </c>
      <c r="AN42">
        <v>0</v>
      </c>
    </row>
    <row r="43" spans="1:40" x14ac:dyDescent="0.3">
      <c r="A43" t="s">
        <v>107</v>
      </c>
      <c r="B43" t="s">
        <v>41</v>
      </c>
      <c r="C43" t="s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363</v>
      </c>
      <c r="K43">
        <v>0</v>
      </c>
      <c r="L43">
        <v>0</v>
      </c>
      <c r="M43">
        <v>0</v>
      </c>
      <c r="N43">
        <v>0</v>
      </c>
      <c r="O43">
        <v>14</v>
      </c>
      <c r="P43">
        <v>0</v>
      </c>
      <c r="Q43">
        <v>0</v>
      </c>
      <c r="R43">
        <v>0</v>
      </c>
      <c r="S43">
        <v>0</v>
      </c>
      <c r="T43" t="s">
        <v>275</v>
      </c>
      <c r="U43">
        <v>0</v>
      </c>
      <c r="V43">
        <v>5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6877</v>
      </c>
      <c r="AD43">
        <v>0</v>
      </c>
      <c r="AE43">
        <v>0</v>
      </c>
      <c r="AF43">
        <v>0</v>
      </c>
      <c r="AG43">
        <v>0</v>
      </c>
      <c r="AH43">
        <f>VLOOKUP(A43,[2]gw3!$A:$AH,34,0)</f>
        <v>0</v>
      </c>
      <c r="AI43">
        <v>-907</v>
      </c>
      <c r="AJ43">
        <v>112</v>
      </c>
      <c r="AK43">
        <v>1019</v>
      </c>
      <c r="AL43">
        <v>45</v>
      </c>
      <c r="AM43" t="b">
        <v>0</v>
      </c>
      <c r="AN43">
        <v>0</v>
      </c>
    </row>
    <row r="44" spans="1:40" x14ac:dyDescent="0.3">
      <c r="A44" t="s">
        <v>108</v>
      </c>
      <c r="B44" t="s">
        <v>41</v>
      </c>
      <c r="C44" t="s">
        <v>109</v>
      </c>
      <c r="D44">
        <v>1</v>
      </c>
      <c r="E44">
        <v>0</v>
      </c>
      <c r="F44">
        <v>0</v>
      </c>
      <c r="G44">
        <v>6</v>
      </c>
      <c r="H44">
        <v>0</v>
      </c>
      <c r="I44">
        <v>1.2</v>
      </c>
      <c r="J44">
        <v>329</v>
      </c>
      <c r="K44">
        <v>0</v>
      </c>
      <c r="L44">
        <v>0</v>
      </c>
      <c r="M44">
        <v>0</v>
      </c>
      <c r="N44">
        <v>0</v>
      </c>
      <c r="O44">
        <v>13</v>
      </c>
      <c r="P44">
        <v>0</v>
      </c>
      <c r="Q44">
        <v>0</v>
      </c>
      <c r="R44">
        <v>0.8</v>
      </c>
      <c r="S44">
        <v>7.2</v>
      </c>
      <c r="T44" t="s">
        <v>279</v>
      </c>
      <c r="U44">
        <v>45</v>
      </c>
      <c r="V44">
        <v>4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155405</v>
      </c>
      <c r="AD44">
        <v>0</v>
      </c>
      <c r="AE44">
        <v>0</v>
      </c>
      <c r="AF44">
        <v>4</v>
      </c>
      <c r="AG44">
        <v>0</v>
      </c>
      <c r="AH44">
        <f>VLOOKUP(A44,[2]gw3!$A:$AH,34,0)</f>
        <v>1</v>
      </c>
      <c r="AI44">
        <v>-33015</v>
      </c>
      <c r="AJ44">
        <v>5464</v>
      </c>
      <c r="AK44">
        <v>38479</v>
      </c>
      <c r="AL44">
        <v>49</v>
      </c>
      <c r="AM44" t="b">
        <v>0</v>
      </c>
      <c r="AN44">
        <v>0</v>
      </c>
    </row>
    <row r="45" spans="1:40" x14ac:dyDescent="0.3">
      <c r="A45" t="s">
        <v>110</v>
      </c>
      <c r="B45" t="s">
        <v>41</v>
      </c>
      <c r="C45" t="s">
        <v>80</v>
      </c>
      <c r="D45">
        <v>-0.5</v>
      </c>
      <c r="E45">
        <v>0</v>
      </c>
      <c r="F45">
        <v>0</v>
      </c>
      <c r="G45">
        <v>0</v>
      </c>
      <c r="H45">
        <v>0</v>
      </c>
      <c r="I45">
        <v>0</v>
      </c>
      <c r="J45">
        <v>547</v>
      </c>
      <c r="K45">
        <v>0</v>
      </c>
      <c r="L45">
        <v>0</v>
      </c>
      <c r="M45">
        <v>0</v>
      </c>
      <c r="N45">
        <v>0</v>
      </c>
      <c r="O45">
        <v>19</v>
      </c>
      <c r="P45">
        <v>0</v>
      </c>
      <c r="Q45">
        <v>0</v>
      </c>
      <c r="R45">
        <v>0</v>
      </c>
      <c r="S45">
        <v>0</v>
      </c>
      <c r="T45" t="s">
        <v>275</v>
      </c>
      <c r="U45">
        <v>0</v>
      </c>
      <c r="V45">
        <v>17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v>9380</v>
      </c>
      <c r="AD45">
        <v>0</v>
      </c>
      <c r="AE45">
        <v>2</v>
      </c>
      <c r="AF45">
        <v>2</v>
      </c>
      <c r="AG45">
        <v>0</v>
      </c>
      <c r="AH45">
        <f>VLOOKUP(A45,[2]gw3!$A:$AH,34,0)</f>
        <v>0</v>
      </c>
      <c r="AI45">
        <v>-16</v>
      </c>
      <c r="AJ45">
        <v>811</v>
      </c>
      <c r="AK45">
        <v>827</v>
      </c>
      <c r="AL45">
        <v>40</v>
      </c>
      <c r="AM45" t="b">
        <v>0</v>
      </c>
      <c r="AN45">
        <v>0</v>
      </c>
    </row>
    <row r="46" spans="1:40" x14ac:dyDescent="0.3">
      <c r="A46" t="s">
        <v>111</v>
      </c>
      <c r="B46" t="s">
        <v>41</v>
      </c>
      <c r="C46" t="s">
        <v>87</v>
      </c>
      <c r="D46">
        <v>1</v>
      </c>
      <c r="E46">
        <v>0</v>
      </c>
      <c r="F46">
        <v>0</v>
      </c>
      <c r="G46">
        <v>11</v>
      </c>
      <c r="H46">
        <v>0</v>
      </c>
      <c r="I46">
        <v>26.3</v>
      </c>
      <c r="J46">
        <v>194</v>
      </c>
      <c r="K46">
        <v>0</v>
      </c>
      <c r="L46">
        <v>0</v>
      </c>
      <c r="M46">
        <v>0</v>
      </c>
      <c r="N46">
        <v>0</v>
      </c>
      <c r="O46">
        <v>12</v>
      </c>
      <c r="P46">
        <v>2</v>
      </c>
      <c r="Q46">
        <v>0</v>
      </c>
      <c r="R46">
        <v>4.7</v>
      </c>
      <c r="S46">
        <v>16.399999999999999</v>
      </c>
      <c r="T46" t="s">
        <v>280</v>
      </c>
      <c r="U46">
        <v>90</v>
      </c>
      <c r="V46">
        <v>2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29895</v>
      </c>
      <c r="AD46">
        <v>0</v>
      </c>
      <c r="AE46">
        <v>1</v>
      </c>
      <c r="AF46">
        <v>2</v>
      </c>
      <c r="AG46">
        <v>4</v>
      </c>
      <c r="AH46">
        <f>VLOOKUP(A46,[2]gw3!$A:$AH,34,0)</f>
        <v>2</v>
      </c>
      <c r="AI46">
        <v>1664</v>
      </c>
      <c r="AJ46">
        <v>4078</v>
      </c>
      <c r="AK46">
        <v>2414</v>
      </c>
      <c r="AL46">
        <v>45</v>
      </c>
      <c r="AM46" t="b">
        <v>0</v>
      </c>
      <c r="AN46">
        <v>0</v>
      </c>
    </row>
    <row r="47" spans="1:40" x14ac:dyDescent="0.3">
      <c r="A47" t="s">
        <v>112</v>
      </c>
      <c r="B47" t="s">
        <v>41</v>
      </c>
      <c r="C47" t="s">
        <v>94</v>
      </c>
      <c r="D47">
        <v>7.5</v>
      </c>
      <c r="E47">
        <v>0</v>
      </c>
      <c r="F47">
        <v>0</v>
      </c>
      <c r="G47">
        <v>25</v>
      </c>
      <c r="H47">
        <v>1</v>
      </c>
      <c r="I47">
        <v>18.2</v>
      </c>
      <c r="J47">
        <v>299</v>
      </c>
      <c r="K47">
        <v>0</v>
      </c>
      <c r="L47">
        <v>0</v>
      </c>
      <c r="M47">
        <v>0</v>
      </c>
      <c r="N47">
        <v>0</v>
      </c>
      <c r="O47">
        <v>17</v>
      </c>
      <c r="P47">
        <v>0</v>
      </c>
      <c r="Q47">
        <v>0</v>
      </c>
      <c r="R47">
        <v>2.9</v>
      </c>
      <c r="S47">
        <v>11</v>
      </c>
      <c r="T47" t="s">
        <v>275</v>
      </c>
      <c r="U47">
        <v>81</v>
      </c>
      <c r="V47">
        <v>3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1010716</v>
      </c>
      <c r="AD47">
        <v>0</v>
      </c>
      <c r="AE47">
        <v>0</v>
      </c>
      <c r="AF47">
        <v>4</v>
      </c>
      <c r="AG47">
        <v>0</v>
      </c>
      <c r="AH47">
        <f>VLOOKUP(A47,[2]gw3!$A:$AH,34,0)</f>
        <v>1</v>
      </c>
      <c r="AI47">
        <v>136743</v>
      </c>
      <c r="AJ47">
        <v>189051</v>
      </c>
      <c r="AK47">
        <v>52308</v>
      </c>
      <c r="AL47">
        <v>50</v>
      </c>
      <c r="AM47" t="b">
        <v>1</v>
      </c>
      <c r="AN47">
        <v>0</v>
      </c>
    </row>
    <row r="48" spans="1:40" x14ac:dyDescent="0.3">
      <c r="A48" t="s">
        <v>113</v>
      </c>
      <c r="B48" t="s">
        <v>41</v>
      </c>
      <c r="C48" t="s">
        <v>80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222</v>
      </c>
      <c r="K48">
        <v>0</v>
      </c>
      <c r="L48">
        <v>0</v>
      </c>
      <c r="M48">
        <v>0</v>
      </c>
      <c r="N48">
        <v>0</v>
      </c>
      <c r="O48">
        <v>19</v>
      </c>
      <c r="P48">
        <v>0</v>
      </c>
      <c r="Q48">
        <v>0</v>
      </c>
      <c r="R48">
        <v>0</v>
      </c>
      <c r="S48">
        <v>0</v>
      </c>
      <c r="T48" t="s">
        <v>275</v>
      </c>
      <c r="U48">
        <v>0</v>
      </c>
      <c r="V48">
        <v>17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1794</v>
      </c>
      <c r="AD48">
        <v>0</v>
      </c>
      <c r="AE48">
        <v>2</v>
      </c>
      <c r="AF48">
        <v>2</v>
      </c>
      <c r="AG48">
        <v>0</v>
      </c>
      <c r="AH48">
        <f>VLOOKUP(A48,[2]gw3!$A:$AH,34,0)</f>
        <v>0</v>
      </c>
      <c r="AI48">
        <v>-258</v>
      </c>
      <c r="AJ48">
        <v>143</v>
      </c>
      <c r="AK48">
        <v>401</v>
      </c>
      <c r="AL48">
        <v>45</v>
      </c>
      <c r="AM48" t="b">
        <v>0</v>
      </c>
      <c r="AN48">
        <v>0</v>
      </c>
    </row>
    <row r="49" spans="1:40" x14ac:dyDescent="0.3">
      <c r="A49" t="s">
        <v>114</v>
      </c>
      <c r="B49" t="s">
        <v>41</v>
      </c>
      <c r="C49" t="s">
        <v>109</v>
      </c>
      <c r="D49">
        <v>0.5</v>
      </c>
      <c r="E49">
        <v>0</v>
      </c>
      <c r="F49">
        <v>0</v>
      </c>
      <c r="G49">
        <v>0</v>
      </c>
      <c r="H49">
        <v>0</v>
      </c>
      <c r="I49">
        <v>0</v>
      </c>
      <c r="J49">
        <v>339</v>
      </c>
      <c r="K49">
        <v>0</v>
      </c>
      <c r="L49">
        <v>0</v>
      </c>
      <c r="M49">
        <v>0</v>
      </c>
      <c r="N49">
        <v>0</v>
      </c>
      <c r="O49">
        <v>13</v>
      </c>
      <c r="P49">
        <v>0</v>
      </c>
      <c r="Q49">
        <v>0</v>
      </c>
      <c r="R49">
        <v>0</v>
      </c>
      <c r="S49">
        <v>0</v>
      </c>
      <c r="T49" t="s">
        <v>279</v>
      </c>
      <c r="U49">
        <v>0</v>
      </c>
      <c r="V49">
        <v>4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153773</v>
      </c>
      <c r="AD49">
        <v>0</v>
      </c>
      <c r="AE49">
        <v>0</v>
      </c>
      <c r="AF49">
        <v>4</v>
      </c>
      <c r="AG49">
        <v>0</v>
      </c>
      <c r="AH49">
        <f>VLOOKUP(A49,[2]gw3!$A:$AH,34,0)</f>
        <v>0</v>
      </c>
      <c r="AI49">
        <v>-4935</v>
      </c>
      <c r="AJ49">
        <v>10900</v>
      </c>
      <c r="AK49">
        <v>15835</v>
      </c>
      <c r="AL49">
        <v>40</v>
      </c>
      <c r="AM49" t="b">
        <v>0</v>
      </c>
      <c r="AN49">
        <v>0</v>
      </c>
    </row>
    <row r="50" spans="1:40" x14ac:dyDescent="0.3">
      <c r="A50" t="s">
        <v>115</v>
      </c>
      <c r="B50" t="s">
        <v>41</v>
      </c>
      <c r="C50" t="s">
        <v>60</v>
      </c>
      <c r="D50">
        <v>0.5</v>
      </c>
      <c r="E50">
        <v>0</v>
      </c>
      <c r="F50">
        <v>0</v>
      </c>
      <c r="G50">
        <v>0</v>
      </c>
      <c r="H50">
        <v>0</v>
      </c>
      <c r="I50">
        <v>0</v>
      </c>
      <c r="J50">
        <v>558</v>
      </c>
      <c r="K50">
        <v>0</v>
      </c>
      <c r="L50">
        <v>0</v>
      </c>
      <c r="M50">
        <v>0</v>
      </c>
      <c r="N50">
        <v>0</v>
      </c>
      <c r="O50">
        <v>20</v>
      </c>
      <c r="P50">
        <v>0</v>
      </c>
      <c r="Q50">
        <v>0</v>
      </c>
      <c r="R50">
        <v>0</v>
      </c>
      <c r="S50">
        <v>0</v>
      </c>
      <c r="T50" t="s">
        <v>275</v>
      </c>
      <c r="U50">
        <v>0</v>
      </c>
      <c r="V50">
        <v>9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60313</v>
      </c>
      <c r="AD50">
        <v>0</v>
      </c>
      <c r="AE50">
        <v>0</v>
      </c>
      <c r="AF50">
        <v>0</v>
      </c>
      <c r="AG50">
        <v>0</v>
      </c>
      <c r="AH50">
        <f>VLOOKUP(A50,[2]gw3!$A:$AH,34,0)</f>
        <v>0</v>
      </c>
      <c r="AI50">
        <v>3171</v>
      </c>
      <c r="AJ50">
        <v>7523</v>
      </c>
      <c r="AK50">
        <v>4352</v>
      </c>
      <c r="AL50">
        <v>40</v>
      </c>
      <c r="AM50" t="b">
        <v>1</v>
      </c>
      <c r="AN50">
        <v>0</v>
      </c>
    </row>
    <row r="51" spans="1:40" x14ac:dyDescent="0.3">
      <c r="A51" t="s">
        <v>116</v>
      </c>
      <c r="B51" t="s">
        <v>41</v>
      </c>
      <c r="C51" t="s">
        <v>45</v>
      </c>
      <c r="D51">
        <v>0.5</v>
      </c>
      <c r="E51">
        <v>0</v>
      </c>
      <c r="F51">
        <v>0</v>
      </c>
      <c r="G51">
        <v>13</v>
      </c>
      <c r="H51">
        <v>0</v>
      </c>
      <c r="I51">
        <v>1.3</v>
      </c>
      <c r="J51">
        <v>257</v>
      </c>
      <c r="K51">
        <v>0</v>
      </c>
      <c r="L51">
        <v>0</v>
      </c>
      <c r="M51">
        <v>0</v>
      </c>
      <c r="N51">
        <v>0</v>
      </c>
      <c r="O51">
        <v>11</v>
      </c>
      <c r="P51">
        <v>3</v>
      </c>
      <c r="Q51">
        <v>0</v>
      </c>
      <c r="R51">
        <v>1.5</v>
      </c>
      <c r="S51">
        <v>13.6</v>
      </c>
      <c r="T51" t="s">
        <v>275</v>
      </c>
      <c r="U51">
        <v>62</v>
      </c>
      <c r="V51">
        <v>1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27409</v>
      </c>
      <c r="AD51">
        <v>0</v>
      </c>
      <c r="AE51">
        <v>2</v>
      </c>
      <c r="AF51">
        <v>4</v>
      </c>
      <c r="AG51">
        <v>0</v>
      </c>
      <c r="AH51">
        <f>VLOOKUP(A51,[2]gw3!$A:$AH,34,0)</f>
        <v>1</v>
      </c>
      <c r="AI51">
        <v>-647</v>
      </c>
      <c r="AJ51">
        <v>2545</v>
      </c>
      <c r="AK51">
        <v>3192</v>
      </c>
      <c r="AL51">
        <v>45</v>
      </c>
      <c r="AM51" t="b">
        <v>0</v>
      </c>
      <c r="AN51">
        <v>0</v>
      </c>
    </row>
    <row r="52" spans="1:40" x14ac:dyDescent="0.3">
      <c r="A52" t="s">
        <v>117</v>
      </c>
      <c r="B52" t="s">
        <v>41</v>
      </c>
      <c r="C52" t="s">
        <v>48</v>
      </c>
      <c r="D52">
        <v>3</v>
      </c>
      <c r="E52">
        <v>0</v>
      </c>
      <c r="F52">
        <v>0</v>
      </c>
      <c r="G52">
        <v>19</v>
      </c>
      <c r="H52">
        <v>1</v>
      </c>
      <c r="I52">
        <v>2.2000000000000002</v>
      </c>
      <c r="J52">
        <v>510</v>
      </c>
      <c r="K52">
        <v>0</v>
      </c>
      <c r="L52">
        <v>0</v>
      </c>
      <c r="M52">
        <v>0</v>
      </c>
      <c r="N52">
        <v>0</v>
      </c>
      <c r="O52">
        <v>13</v>
      </c>
      <c r="P52">
        <v>0</v>
      </c>
      <c r="Q52">
        <v>0</v>
      </c>
      <c r="R52">
        <v>3.2</v>
      </c>
      <c r="S52">
        <v>8.8000000000000007</v>
      </c>
      <c r="T52" t="s">
        <v>279</v>
      </c>
      <c r="U52">
        <v>79</v>
      </c>
      <c r="V52">
        <v>14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27731</v>
      </c>
      <c r="AD52">
        <v>0</v>
      </c>
      <c r="AE52">
        <v>0</v>
      </c>
      <c r="AF52">
        <v>4</v>
      </c>
      <c r="AG52">
        <v>21</v>
      </c>
      <c r="AH52">
        <f>VLOOKUP(A52,[2]gw3!$A:$AH,34,0)</f>
        <v>0</v>
      </c>
      <c r="AI52">
        <v>-1498</v>
      </c>
      <c r="AJ52">
        <v>1542</v>
      </c>
      <c r="AK52">
        <v>3040</v>
      </c>
      <c r="AL52">
        <v>50</v>
      </c>
      <c r="AM52" t="b">
        <v>1</v>
      </c>
      <c r="AN52">
        <v>0</v>
      </c>
    </row>
    <row r="53" spans="1:40" x14ac:dyDescent="0.3">
      <c r="A53" t="s">
        <v>118</v>
      </c>
      <c r="B53" t="s">
        <v>41</v>
      </c>
      <c r="C53" t="s">
        <v>87</v>
      </c>
      <c r="D53">
        <v>0.5</v>
      </c>
      <c r="E53">
        <v>0</v>
      </c>
      <c r="F53">
        <v>0</v>
      </c>
      <c r="G53">
        <v>0</v>
      </c>
      <c r="H53">
        <v>0</v>
      </c>
      <c r="I53">
        <v>0</v>
      </c>
      <c r="J53">
        <v>531</v>
      </c>
      <c r="K53">
        <v>0</v>
      </c>
      <c r="L53">
        <v>0</v>
      </c>
      <c r="M53">
        <v>0</v>
      </c>
      <c r="N53">
        <v>0</v>
      </c>
      <c r="O53">
        <v>12</v>
      </c>
      <c r="P53">
        <v>0</v>
      </c>
      <c r="Q53">
        <v>0</v>
      </c>
      <c r="R53">
        <v>0</v>
      </c>
      <c r="S53">
        <v>0</v>
      </c>
      <c r="T53" t="s">
        <v>280</v>
      </c>
      <c r="U53">
        <v>0</v>
      </c>
      <c r="V53">
        <v>2</v>
      </c>
      <c r="W53">
        <v>0</v>
      </c>
      <c r="X53">
        <v>0</v>
      </c>
      <c r="Y53">
        <v>0</v>
      </c>
      <c r="Z53">
        <v>0</v>
      </c>
      <c r="AA53">
        <v>2</v>
      </c>
      <c r="AB53">
        <v>0</v>
      </c>
      <c r="AC53">
        <v>5824</v>
      </c>
      <c r="AD53">
        <v>0</v>
      </c>
      <c r="AE53">
        <v>1</v>
      </c>
      <c r="AF53">
        <v>2</v>
      </c>
      <c r="AG53">
        <v>0</v>
      </c>
      <c r="AH53">
        <f>VLOOKUP(A53,[2]gw3!$A:$AH,34,0)</f>
        <v>0</v>
      </c>
      <c r="AI53">
        <v>-338</v>
      </c>
      <c r="AJ53">
        <v>220</v>
      </c>
      <c r="AK53">
        <v>558</v>
      </c>
      <c r="AL53">
        <v>45</v>
      </c>
      <c r="AM53" t="b">
        <v>0</v>
      </c>
      <c r="AN53">
        <v>0</v>
      </c>
    </row>
    <row r="54" spans="1:40" x14ac:dyDescent="0.3">
      <c r="A54" t="s">
        <v>119</v>
      </c>
      <c r="B54" t="s">
        <v>41</v>
      </c>
      <c r="C54" t="s">
        <v>65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165</v>
      </c>
      <c r="K54">
        <v>0</v>
      </c>
      <c r="L54">
        <v>0</v>
      </c>
      <c r="M54">
        <v>0</v>
      </c>
      <c r="N54">
        <v>0</v>
      </c>
      <c r="O54">
        <v>16</v>
      </c>
      <c r="P54">
        <v>1</v>
      </c>
      <c r="Q54">
        <v>0</v>
      </c>
      <c r="R54">
        <v>4.8</v>
      </c>
      <c r="S54">
        <v>40.6</v>
      </c>
      <c r="T54" t="s">
        <v>278</v>
      </c>
      <c r="U54">
        <v>90</v>
      </c>
      <c r="V54">
        <v>12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225529</v>
      </c>
      <c r="AD54">
        <v>0</v>
      </c>
      <c r="AE54">
        <v>1</v>
      </c>
      <c r="AF54">
        <v>1</v>
      </c>
      <c r="AG54">
        <v>7</v>
      </c>
      <c r="AH54">
        <f>VLOOKUP(A54,[2]gw3!$A:$AH,34,0)</f>
        <v>2</v>
      </c>
      <c r="AI54">
        <v>-11897</v>
      </c>
      <c r="AJ54">
        <v>10510</v>
      </c>
      <c r="AK54">
        <v>22407</v>
      </c>
      <c r="AL54">
        <v>45</v>
      </c>
      <c r="AM54" t="b">
        <v>0</v>
      </c>
      <c r="AN54">
        <v>1</v>
      </c>
    </row>
    <row r="55" spans="1:40" x14ac:dyDescent="0.3">
      <c r="A55" t="s">
        <v>120</v>
      </c>
      <c r="B55" t="s">
        <v>41</v>
      </c>
      <c r="C55" t="s">
        <v>78</v>
      </c>
      <c r="D55">
        <v>1</v>
      </c>
      <c r="E55">
        <v>0</v>
      </c>
      <c r="F55">
        <v>0</v>
      </c>
      <c r="G55">
        <v>5</v>
      </c>
      <c r="H55">
        <v>0</v>
      </c>
      <c r="I55">
        <v>0</v>
      </c>
      <c r="J55">
        <v>404</v>
      </c>
      <c r="K55">
        <v>0</v>
      </c>
      <c r="L55">
        <v>0</v>
      </c>
      <c r="M55">
        <v>0</v>
      </c>
      <c r="N55">
        <v>0</v>
      </c>
      <c r="O55">
        <v>19</v>
      </c>
      <c r="P55">
        <v>0</v>
      </c>
      <c r="Q55">
        <v>0</v>
      </c>
      <c r="R55">
        <v>0.2</v>
      </c>
      <c r="S55">
        <v>2</v>
      </c>
      <c r="T55" t="s">
        <v>275</v>
      </c>
      <c r="U55">
        <v>1</v>
      </c>
      <c r="V55">
        <v>11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4843</v>
      </c>
      <c r="AD55">
        <v>0</v>
      </c>
      <c r="AE55">
        <v>2</v>
      </c>
      <c r="AF55">
        <v>2</v>
      </c>
      <c r="AG55">
        <v>0</v>
      </c>
      <c r="AH55">
        <f>VLOOKUP(A55,[2]gw3!$A:$AH,34,0)</f>
        <v>0</v>
      </c>
      <c r="AI55">
        <v>-489</v>
      </c>
      <c r="AJ55">
        <v>110</v>
      </c>
      <c r="AK55">
        <v>599</v>
      </c>
      <c r="AL55">
        <v>45</v>
      </c>
      <c r="AM55" t="b">
        <v>1</v>
      </c>
      <c r="AN55">
        <v>0</v>
      </c>
    </row>
    <row r="56" spans="1:40" x14ac:dyDescent="0.3">
      <c r="A56" t="s">
        <v>121</v>
      </c>
      <c r="B56" t="s">
        <v>41</v>
      </c>
      <c r="C56" t="s">
        <v>68</v>
      </c>
      <c r="D56">
        <v>0.2</v>
      </c>
      <c r="E56">
        <v>0</v>
      </c>
      <c r="F56">
        <v>0</v>
      </c>
      <c r="G56">
        <v>0</v>
      </c>
      <c r="H56">
        <v>0</v>
      </c>
      <c r="I56">
        <v>0</v>
      </c>
      <c r="J56">
        <v>456</v>
      </c>
      <c r="K56">
        <v>0</v>
      </c>
      <c r="L56">
        <v>0</v>
      </c>
      <c r="M56">
        <v>0</v>
      </c>
      <c r="N56">
        <v>0</v>
      </c>
      <c r="O56">
        <v>18</v>
      </c>
      <c r="P56">
        <v>0</v>
      </c>
      <c r="Q56">
        <v>0</v>
      </c>
      <c r="R56">
        <v>0</v>
      </c>
      <c r="S56">
        <v>0</v>
      </c>
      <c r="T56" t="s">
        <v>277</v>
      </c>
      <c r="U56">
        <v>0</v>
      </c>
      <c r="V56">
        <v>16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6093</v>
      </c>
      <c r="AD56">
        <v>0</v>
      </c>
      <c r="AE56">
        <v>0</v>
      </c>
      <c r="AF56">
        <v>1</v>
      </c>
      <c r="AG56">
        <v>0</v>
      </c>
      <c r="AH56">
        <f>VLOOKUP(A56,[2]gw3!$A:$AH,34,0)</f>
        <v>0</v>
      </c>
      <c r="AI56">
        <v>-2919</v>
      </c>
      <c r="AJ56">
        <v>27</v>
      </c>
      <c r="AK56">
        <v>2946</v>
      </c>
      <c r="AL56">
        <v>45</v>
      </c>
      <c r="AM56" t="b">
        <v>0</v>
      </c>
      <c r="AN56">
        <v>0</v>
      </c>
    </row>
    <row r="57" spans="1:40" x14ac:dyDescent="0.3">
      <c r="A57" t="s">
        <v>122</v>
      </c>
      <c r="B57" t="s">
        <v>41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143</v>
      </c>
      <c r="K57">
        <v>0</v>
      </c>
      <c r="L57">
        <v>0</v>
      </c>
      <c r="M57">
        <v>0</v>
      </c>
      <c r="N57">
        <v>0</v>
      </c>
      <c r="O57">
        <v>15</v>
      </c>
      <c r="P57">
        <v>0</v>
      </c>
      <c r="Q57">
        <v>0</v>
      </c>
      <c r="R57">
        <v>0</v>
      </c>
      <c r="S57">
        <v>0</v>
      </c>
      <c r="T57" t="s">
        <v>276</v>
      </c>
      <c r="U57">
        <v>0</v>
      </c>
      <c r="V57">
        <v>18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11738</v>
      </c>
      <c r="AD57">
        <v>0</v>
      </c>
      <c r="AE57">
        <v>2</v>
      </c>
      <c r="AF57">
        <v>2</v>
      </c>
      <c r="AG57">
        <v>0</v>
      </c>
      <c r="AH57">
        <f>VLOOKUP(A57,[2]gw3!$A:$AH,34,0)</f>
        <v>0</v>
      </c>
      <c r="AI57">
        <v>-3231</v>
      </c>
      <c r="AJ57">
        <v>289</v>
      </c>
      <c r="AK57">
        <v>3520</v>
      </c>
      <c r="AL57">
        <v>50</v>
      </c>
      <c r="AM57" t="b">
        <v>1</v>
      </c>
      <c r="AN57">
        <v>0</v>
      </c>
    </row>
    <row r="58" spans="1:40" x14ac:dyDescent="0.3">
      <c r="A58" t="s">
        <v>123</v>
      </c>
      <c r="B58" t="s">
        <v>41</v>
      </c>
      <c r="C58" t="s">
        <v>63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442</v>
      </c>
      <c r="K58">
        <v>0</v>
      </c>
      <c r="L58">
        <v>0</v>
      </c>
      <c r="M58">
        <v>0</v>
      </c>
      <c r="N58">
        <v>0</v>
      </c>
      <c r="O58">
        <v>15</v>
      </c>
      <c r="P58">
        <v>0</v>
      </c>
      <c r="Q58">
        <v>0</v>
      </c>
      <c r="R58">
        <v>0</v>
      </c>
      <c r="S58">
        <v>0</v>
      </c>
      <c r="T58" t="s">
        <v>276</v>
      </c>
      <c r="U58">
        <v>0</v>
      </c>
      <c r="V58">
        <v>6</v>
      </c>
      <c r="W58">
        <v>0</v>
      </c>
      <c r="X58">
        <v>0</v>
      </c>
      <c r="Y58">
        <v>0</v>
      </c>
      <c r="Z58">
        <v>0</v>
      </c>
      <c r="AA58">
        <v>2</v>
      </c>
      <c r="AB58">
        <v>0</v>
      </c>
      <c r="AC58">
        <v>8823</v>
      </c>
      <c r="AD58">
        <v>0</v>
      </c>
      <c r="AE58">
        <v>2</v>
      </c>
      <c r="AF58">
        <v>2</v>
      </c>
      <c r="AG58">
        <v>0</v>
      </c>
      <c r="AH58">
        <f>VLOOKUP(A58,[2]gw3!$A:$AH,34,0)</f>
        <v>0</v>
      </c>
      <c r="AI58">
        <v>-2549</v>
      </c>
      <c r="AJ58">
        <v>0</v>
      </c>
      <c r="AK58">
        <v>2549</v>
      </c>
      <c r="AL58">
        <v>40</v>
      </c>
      <c r="AM58" t="b">
        <v>0</v>
      </c>
      <c r="AN58">
        <v>0</v>
      </c>
    </row>
    <row r="59" spans="1:40" x14ac:dyDescent="0.3">
      <c r="A59" t="s">
        <v>124</v>
      </c>
      <c r="B59" t="s">
        <v>41</v>
      </c>
      <c r="C59" t="s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499</v>
      </c>
      <c r="K59">
        <v>0</v>
      </c>
      <c r="L59">
        <v>0</v>
      </c>
      <c r="M59">
        <v>0</v>
      </c>
      <c r="N59">
        <v>0</v>
      </c>
      <c r="O59">
        <v>16</v>
      </c>
      <c r="P59">
        <v>0</v>
      </c>
      <c r="Q59">
        <v>0</v>
      </c>
      <c r="R59">
        <v>0</v>
      </c>
      <c r="S59">
        <v>0</v>
      </c>
      <c r="T59" t="s">
        <v>278</v>
      </c>
      <c r="U59">
        <v>0</v>
      </c>
      <c r="V59">
        <v>7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779</v>
      </c>
      <c r="AD59">
        <v>0</v>
      </c>
      <c r="AE59">
        <v>1</v>
      </c>
      <c r="AF59">
        <v>1</v>
      </c>
      <c r="AG59">
        <v>0</v>
      </c>
      <c r="AH59">
        <f>VLOOKUP(A59,[2]gw3!$A:$AH,34,0)</f>
        <v>0</v>
      </c>
      <c r="AI59">
        <v>-228</v>
      </c>
      <c r="AJ59">
        <v>0</v>
      </c>
      <c r="AK59">
        <v>228</v>
      </c>
      <c r="AL59">
        <v>40</v>
      </c>
      <c r="AM59" t="b">
        <v>1</v>
      </c>
      <c r="AN59">
        <v>0</v>
      </c>
    </row>
    <row r="60" spans="1:40" x14ac:dyDescent="0.3">
      <c r="A60" t="s">
        <v>125</v>
      </c>
      <c r="B60" t="s">
        <v>41</v>
      </c>
      <c r="C60" t="s">
        <v>78</v>
      </c>
      <c r="D60">
        <v>1</v>
      </c>
      <c r="E60">
        <v>0</v>
      </c>
      <c r="F60">
        <v>0</v>
      </c>
      <c r="G60">
        <v>11</v>
      </c>
      <c r="H60">
        <v>0</v>
      </c>
      <c r="I60">
        <v>0.1</v>
      </c>
      <c r="J60">
        <v>410</v>
      </c>
      <c r="K60">
        <v>0</v>
      </c>
      <c r="L60">
        <v>0</v>
      </c>
      <c r="M60">
        <v>0</v>
      </c>
      <c r="N60">
        <v>0</v>
      </c>
      <c r="O60">
        <v>19</v>
      </c>
      <c r="P60">
        <v>2</v>
      </c>
      <c r="Q60">
        <v>0</v>
      </c>
      <c r="R60">
        <v>2.8</v>
      </c>
      <c r="S60">
        <v>23.8</v>
      </c>
      <c r="T60" t="s">
        <v>275</v>
      </c>
      <c r="U60">
        <v>69</v>
      </c>
      <c r="V60">
        <v>11</v>
      </c>
      <c r="W60">
        <v>0</v>
      </c>
      <c r="X60">
        <v>0</v>
      </c>
      <c r="Y60">
        <v>0</v>
      </c>
      <c r="Z60">
        <v>0</v>
      </c>
      <c r="AA60">
        <v>2</v>
      </c>
      <c r="AB60">
        <v>0</v>
      </c>
      <c r="AC60">
        <v>42353</v>
      </c>
      <c r="AD60">
        <v>0</v>
      </c>
      <c r="AE60">
        <v>2</v>
      </c>
      <c r="AF60">
        <v>2</v>
      </c>
      <c r="AG60">
        <v>4</v>
      </c>
      <c r="AH60">
        <f>VLOOKUP(A60,[2]gw3!$A:$AH,34,0)</f>
        <v>0</v>
      </c>
      <c r="AI60">
        <v>-3354</v>
      </c>
      <c r="AJ60">
        <v>1279</v>
      </c>
      <c r="AK60">
        <v>4633</v>
      </c>
      <c r="AL60">
        <v>45</v>
      </c>
      <c r="AM60" t="b">
        <v>1</v>
      </c>
      <c r="AN60">
        <v>0</v>
      </c>
    </row>
    <row r="61" spans="1:40" x14ac:dyDescent="0.3">
      <c r="A61" t="s">
        <v>126</v>
      </c>
      <c r="B61" t="s">
        <v>41</v>
      </c>
      <c r="C61" t="s">
        <v>98</v>
      </c>
      <c r="D61">
        <v>0.4</v>
      </c>
      <c r="E61">
        <v>0</v>
      </c>
      <c r="F61">
        <v>0</v>
      </c>
      <c r="G61">
        <v>-1</v>
      </c>
      <c r="H61">
        <v>0</v>
      </c>
      <c r="I61">
        <v>0.3</v>
      </c>
      <c r="J61">
        <v>14</v>
      </c>
      <c r="K61">
        <v>0</v>
      </c>
      <c r="L61">
        <v>0</v>
      </c>
      <c r="M61">
        <v>0</v>
      </c>
      <c r="N61">
        <v>0</v>
      </c>
      <c r="O61">
        <v>11</v>
      </c>
      <c r="P61">
        <v>0</v>
      </c>
      <c r="Q61">
        <v>0</v>
      </c>
      <c r="R61">
        <v>0</v>
      </c>
      <c r="S61">
        <v>0</v>
      </c>
      <c r="T61" t="s">
        <v>275</v>
      </c>
      <c r="U61">
        <v>15</v>
      </c>
      <c r="V61">
        <v>10</v>
      </c>
      <c r="W61">
        <v>0</v>
      </c>
      <c r="X61">
        <v>0</v>
      </c>
      <c r="Y61">
        <v>0</v>
      </c>
      <c r="Z61">
        <v>0</v>
      </c>
      <c r="AA61">
        <v>2</v>
      </c>
      <c r="AB61">
        <v>0</v>
      </c>
      <c r="AC61">
        <v>122934</v>
      </c>
      <c r="AD61">
        <v>0</v>
      </c>
      <c r="AE61">
        <v>2</v>
      </c>
      <c r="AF61">
        <v>4</v>
      </c>
      <c r="AG61">
        <v>0</v>
      </c>
      <c r="AH61">
        <f>VLOOKUP(A61,[2]gw3!$A:$AH,34,0)</f>
        <v>1</v>
      </c>
      <c r="AI61">
        <v>-49600</v>
      </c>
      <c r="AJ61">
        <v>711</v>
      </c>
      <c r="AK61">
        <v>50311</v>
      </c>
      <c r="AL61">
        <v>44</v>
      </c>
      <c r="AM61" t="b">
        <v>1</v>
      </c>
      <c r="AN61">
        <v>1</v>
      </c>
    </row>
    <row r="62" spans="1:40" x14ac:dyDescent="0.3">
      <c r="A62" t="s">
        <v>127</v>
      </c>
      <c r="B62" t="s">
        <v>41</v>
      </c>
      <c r="C62" t="s">
        <v>42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364</v>
      </c>
      <c r="K62">
        <v>0</v>
      </c>
      <c r="L62">
        <v>0</v>
      </c>
      <c r="M62">
        <v>0</v>
      </c>
      <c r="N62">
        <v>0</v>
      </c>
      <c r="O62">
        <v>14</v>
      </c>
      <c r="P62">
        <v>0</v>
      </c>
      <c r="Q62">
        <v>0</v>
      </c>
      <c r="R62">
        <v>0</v>
      </c>
      <c r="S62">
        <v>0</v>
      </c>
      <c r="T62" t="s">
        <v>275</v>
      </c>
      <c r="U62">
        <v>0</v>
      </c>
      <c r="V62">
        <v>5</v>
      </c>
      <c r="W62">
        <v>0</v>
      </c>
      <c r="X62">
        <v>0</v>
      </c>
      <c r="Y62">
        <v>0</v>
      </c>
      <c r="Z62">
        <v>0</v>
      </c>
      <c r="AA62">
        <v>2</v>
      </c>
      <c r="AB62">
        <v>0</v>
      </c>
      <c r="AC62">
        <v>5142</v>
      </c>
      <c r="AD62">
        <v>0</v>
      </c>
      <c r="AE62">
        <v>0</v>
      </c>
      <c r="AF62">
        <v>0</v>
      </c>
      <c r="AG62">
        <v>0</v>
      </c>
      <c r="AH62">
        <f>VLOOKUP(A62,[2]gw3!$A:$AH,34,0)</f>
        <v>1</v>
      </c>
      <c r="AI62">
        <v>-983</v>
      </c>
      <c r="AJ62">
        <v>95</v>
      </c>
      <c r="AK62">
        <v>1078</v>
      </c>
      <c r="AL62">
        <v>45</v>
      </c>
      <c r="AM62" t="b">
        <v>0</v>
      </c>
      <c r="AN62">
        <v>0</v>
      </c>
    </row>
    <row r="63" spans="1:40" x14ac:dyDescent="0.3">
      <c r="A63" t="s">
        <v>128</v>
      </c>
      <c r="B63" t="s">
        <v>41</v>
      </c>
      <c r="C63" t="s">
        <v>94</v>
      </c>
      <c r="D63">
        <v>2</v>
      </c>
      <c r="E63">
        <v>0</v>
      </c>
      <c r="F63">
        <v>0</v>
      </c>
      <c r="G63">
        <v>3</v>
      </c>
      <c r="H63">
        <v>0</v>
      </c>
      <c r="I63">
        <v>0.3</v>
      </c>
      <c r="J63">
        <v>302</v>
      </c>
      <c r="K63">
        <v>0</v>
      </c>
      <c r="L63">
        <v>0</v>
      </c>
      <c r="M63">
        <v>0</v>
      </c>
      <c r="N63">
        <v>0</v>
      </c>
      <c r="O63">
        <v>17</v>
      </c>
      <c r="P63">
        <v>0</v>
      </c>
      <c r="Q63">
        <v>0</v>
      </c>
      <c r="R63">
        <v>0.3</v>
      </c>
      <c r="S63">
        <v>2.8</v>
      </c>
      <c r="T63" t="s">
        <v>275</v>
      </c>
      <c r="U63">
        <v>26</v>
      </c>
      <c r="V63">
        <v>3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226853</v>
      </c>
      <c r="AD63">
        <v>0</v>
      </c>
      <c r="AE63">
        <v>0</v>
      </c>
      <c r="AF63">
        <v>4</v>
      </c>
      <c r="AG63">
        <v>0</v>
      </c>
      <c r="AH63">
        <f>VLOOKUP(A63,[2]gw3!$A:$AH,34,0)</f>
        <v>0</v>
      </c>
      <c r="AI63">
        <v>-35318</v>
      </c>
      <c r="AJ63">
        <v>5273</v>
      </c>
      <c r="AK63">
        <v>40591</v>
      </c>
      <c r="AL63">
        <v>55</v>
      </c>
      <c r="AM63" t="b">
        <v>1</v>
      </c>
      <c r="AN63">
        <v>0</v>
      </c>
    </row>
    <row r="64" spans="1:40" x14ac:dyDescent="0.3">
      <c r="A64" t="s">
        <v>129</v>
      </c>
      <c r="B64" t="s">
        <v>41</v>
      </c>
      <c r="C64" t="s">
        <v>91</v>
      </c>
      <c r="D64">
        <v>0</v>
      </c>
      <c r="E64">
        <v>0</v>
      </c>
      <c r="F64">
        <v>0</v>
      </c>
      <c r="G64">
        <v>-1</v>
      </c>
      <c r="H64">
        <v>0</v>
      </c>
      <c r="I64">
        <v>15.5</v>
      </c>
      <c r="J64">
        <v>33</v>
      </c>
      <c r="K64">
        <v>0</v>
      </c>
      <c r="L64">
        <v>0</v>
      </c>
      <c r="M64">
        <v>0</v>
      </c>
      <c r="N64">
        <v>0</v>
      </c>
      <c r="O64">
        <v>12</v>
      </c>
      <c r="P64">
        <v>1</v>
      </c>
      <c r="Q64">
        <v>0</v>
      </c>
      <c r="R64">
        <v>2.8</v>
      </c>
      <c r="S64">
        <v>6.8</v>
      </c>
      <c r="T64" t="s">
        <v>280</v>
      </c>
      <c r="U64">
        <v>90</v>
      </c>
      <c r="V64">
        <v>8</v>
      </c>
      <c r="W64">
        <v>1</v>
      </c>
      <c r="X64">
        <v>0</v>
      </c>
      <c r="Y64">
        <v>0</v>
      </c>
      <c r="Z64">
        <v>0</v>
      </c>
      <c r="AA64">
        <v>2</v>
      </c>
      <c r="AB64">
        <v>0</v>
      </c>
      <c r="AC64">
        <v>368642</v>
      </c>
      <c r="AD64">
        <v>0</v>
      </c>
      <c r="AE64">
        <v>1</v>
      </c>
      <c r="AF64">
        <v>2</v>
      </c>
      <c r="AG64">
        <v>6</v>
      </c>
      <c r="AH64">
        <f>VLOOKUP(A64,[2]gw3!$A:$AH,34,0)</f>
        <v>1</v>
      </c>
      <c r="AI64">
        <v>-13477</v>
      </c>
      <c r="AJ64">
        <v>27497</v>
      </c>
      <c r="AK64">
        <v>40974</v>
      </c>
      <c r="AL64">
        <v>50</v>
      </c>
      <c r="AM64" t="b">
        <v>1</v>
      </c>
      <c r="AN64">
        <v>1</v>
      </c>
    </row>
    <row r="65" spans="1:40" x14ac:dyDescent="0.3">
      <c r="A65" t="s">
        <v>130</v>
      </c>
      <c r="B65" t="s">
        <v>41</v>
      </c>
      <c r="C65" t="s">
        <v>94</v>
      </c>
      <c r="D65">
        <v>8</v>
      </c>
      <c r="E65">
        <v>0</v>
      </c>
      <c r="F65">
        <v>0</v>
      </c>
      <c r="G65">
        <v>25</v>
      </c>
      <c r="H65">
        <v>1</v>
      </c>
      <c r="I65">
        <v>3.3</v>
      </c>
      <c r="J65">
        <v>308</v>
      </c>
      <c r="K65">
        <v>0</v>
      </c>
      <c r="L65">
        <v>0</v>
      </c>
      <c r="M65">
        <v>0</v>
      </c>
      <c r="N65">
        <v>0</v>
      </c>
      <c r="O65">
        <v>17</v>
      </c>
      <c r="P65">
        <v>0</v>
      </c>
      <c r="Q65">
        <v>0</v>
      </c>
      <c r="R65">
        <v>5.8</v>
      </c>
      <c r="S65">
        <v>16.399999999999999</v>
      </c>
      <c r="T65" t="s">
        <v>275</v>
      </c>
      <c r="U65">
        <v>90</v>
      </c>
      <c r="V65">
        <v>3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134753</v>
      </c>
      <c r="AD65">
        <v>0</v>
      </c>
      <c r="AE65">
        <v>0</v>
      </c>
      <c r="AF65">
        <v>4</v>
      </c>
      <c r="AG65">
        <v>38</v>
      </c>
      <c r="AH65">
        <f>VLOOKUP(A65,[2]gw3!$A:$AH,34,0)</f>
        <v>1</v>
      </c>
      <c r="AI65">
        <v>38894</v>
      </c>
      <c r="AJ65">
        <v>51515</v>
      </c>
      <c r="AK65">
        <v>12621</v>
      </c>
      <c r="AL65">
        <v>50</v>
      </c>
      <c r="AM65" t="b">
        <v>1</v>
      </c>
      <c r="AN65">
        <v>0</v>
      </c>
    </row>
    <row r="66" spans="1:40" x14ac:dyDescent="0.3">
      <c r="A66" t="s">
        <v>131</v>
      </c>
      <c r="B66" t="s">
        <v>41</v>
      </c>
      <c r="C66" t="s">
        <v>85</v>
      </c>
      <c r="D66">
        <v>4.5</v>
      </c>
      <c r="E66">
        <v>0</v>
      </c>
      <c r="F66">
        <v>0</v>
      </c>
      <c r="G66">
        <v>12</v>
      </c>
      <c r="H66">
        <v>0</v>
      </c>
      <c r="I66">
        <v>0.2</v>
      </c>
      <c r="J66">
        <v>73</v>
      </c>
      <c r="K66">
        <v>0</v>
      </c>
      <c r="L66">
        <v>0</v>
      </c>
      <c r="M66">
        <v>0</v>
      </c>
      <c r="N66">
        <v>0</v>
      </c>
      <c r="O66">
        <v>17</v>
      </c>
      <c r="P66">
        <v>4</v>
      </c>
      <c r="Q66">
        <v>0</v>
      </c>
      <c r="R66">
        <v>1.7</v>
      </c>
      <c r="S66">
        <v>16.600000000000001</v>
      </c>
      <c r="T66" t="s">
        <v>275</v>
      </c>
      <c r="U66">
        <v>90</v>
      </c>
      <c r="V66">
        <v>13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148416</v>
      </c>
      <c r="AD66">
        <v>0</v>
      </c>
      <c r="AE66">
        <v>0</v>
      </c>
      <c r="AF66">
        <v>4</v>
      </c>
      <c r="AG66">
        <v>0</v>
      </c>
      <c r="AH66">
        <f>VLOOKUP(A66,[2]gw3!$A:$AH,34,0)</f>
        <v>1</v>
      </c>
      <c r="AI66">
        <v>54110</v>
      </c>
      <c r="AJ66">
        <v>64602</v>
      </c>
      <c r="AK66">
        <v>10492</v>
      </c>
      <c r="AL66">
        <v>45</v>
      </c>
      <c r="AM66" t="b">
        <v>0</v>
      </c>
      <c r="AN66">
        <v>0</v>
      </c>
    </row>
    <row r="67" spans="1:40" x14ac:dyDescent="0.3">
      <c r="A67" t="s">
        <v>132</v>
      </c>
      <c r="B67" t="s">
        <v>41</v>
      </c>
      <c r="C67" t="s">
        <v>51</v>
      </c>
      <c r="D67">
        <v>3</v>
      </c>
      <c r="E67">
        <v>0</v>
      </c>
      <c r="F67">
        <v>1</v>
      </c>
      <c r="G67">
        <v>24</v>
      </c>
      <c r="H67">
        <v>0</v>
      </c>
      <c r="I67">
        <v>74.900000000000006</v>
      </c>
      <c r="J67">
        <v>285</v>
      </c>
      <c r="K67">
        <v>0</v>
      </c>
      <c r="L67">
        <v>0</v>
      </c>
      <c r="M67">
        <v>0</v>
      </c>
      <c r="N67">
        <v>0</v>
      </c>
      <c r="O67">
        <v>16</v>
      </c>
      <c r="P67">
        <v>1</v>
      </c>
      <c r="Q67">
        <v>0</v>
      </c>
      <c r="R67">
        <v>14</v>
      </c>
      <c r="S67">
        <v>25</v>
      </c>
      <c r="T67" t="s">
        <v>278</v>
      </c>
      <c r="U67">
        <v>90</v>
      </c>
      <c r="V67">
        <v>7</v>
      </c>
      <c r="W67">
        <v>0</v>
      </c>
      <c r="X67">
        <v>0</v>
      </c>
      <c r="Y67">
        <v>0</v>
      </c>
      <c r="Z67">
        <v>0</v>
      </c>
      <c r="AA67">
        <v>2</v>
      </c>
      <c r="AB67">
        <v>0</v>
      </c>
      <c r="AC67">
        <v>4933952</v>
      </c>
      <c r="AD67">
        <v>0</v>
      </c>
      <c r="AE67">
        <v>1</v>
      </c>
      <c r="AF67">
        <v>1</v>
      </c>
      <c r="AG67">
        <v>40</v>
      </c>
      <c r="AH67">
        <f>VLOOKUP(A67,[2]gw3!$A:$AH,34,0)</f>
        <v>0</v>
      </c>
      <c r="AI67">
        <v>-132984</v>
      </c>
      <c r="AJ67">
        <v>60565</v>
      </c>
      <c r="AK67">
        <v>193549</v>
      </c>
      <c r="AL67">
        <v>75</v>
      </c>
      <c r="AM67" t="b">
        <v>1</v>
      </c>
      <c r="AN67">
        <v>0</v>
      </c>
    </row>
    <row r="68" spans="1:40" x14ac:dyDescent="0.3">
      <c r="A68" t="s">
        <v>133</v>
      </c>
      <c r="B68" t="s">
        <v>41</v>
      </c>
      <c r="C68" t="s">
        <v>78</v>
      </c>
      <c r="D68">
        <v>0.1</v>
      </c>
      <c r="E68">
        <v>0</v>
      </c>
      <c r="F68">
        <v>0</v>
      </c>
      <c r="G68">
        <v>0</v>
      </c>
      <c r="H68">
        <v>0</v>
      </c>
      <c r="I68">
        <v>0</v>
      </c>
      <c r="J68">
        <v>413</v>
      </c>
      <c r="K68">
        <v>0</v>
      </c>
      <c r="L68">
        <v>0</v>
      </c>
      <c r="M68">
        <v>0</v>
      </c>
      <c r="N68">
        <v>0</v>
      </c>
      <c r="O68">
        <v>19</v>
      </c>
      <c r="P68">
        <v>0</v>
      </c>
      <c r="Q68">
        <v>0</v>
      </c>
      <c r="R68">
        <v>0</v>
      </c>
      <c r="S68">
        <v>0</v>
      </c>
      <c r="T68" t="s">
        <v>275</v>
      </c>
      <c r="U68">
        <v>0</v>
      </c>
      <c r="V68">
        <v>11</v>
      </c>
      <c r="W68">
        <v>0</v>
      </c>
      <c r="X68">
        <v>0</v>
      </c>
      <c r="Y68">
        <v>0</v>
      </c>
      <c r="Z68">
        <v>0</v>
      </c>
      <c r="AA68">
        <v>2</v>
      </c>
      <c r="AB68">
        <v>0</v>
      </c>
      <c r="AC68">
        <v>3573</v>
      </c>
      <c r="AD68">
        <v>0</v>
      </c>
      <c r="AE68">
        <v>2</v>
      </c>
      <c r="AF68">
        <v>2</v>
      </c>
      <c r="AG68">
        <v>0</v>
      </c>
      <c r="AH68">
        <f>VLOOKUP(A68,[2]gw3!$A:$AH,34,0)</f>
        <v>1</v>
      </c>
      <c r="AI68">
        <v>-675</v>
      </c>
      <c r="AJ68">
        <v>35</v>
      </c>
      <c r="AK68">
        <v>710</v>
      </c>
      <c r="AL68">
        <v>45</v>
      </c>
      <c r="AM68" t="b">
        <v>1</v>
      </c>
      <c r="AN68">
        <v>0</v>
      </c>
    </row>
    <row r="69" spans="1:40" x14ac:dyDescent="0.3">
      <c r="A69" t="s">
        <v>134</v>
      </c>
      <c r="B69" t="s">
        <v>41</v>
      </c>
      <c r="C69" t="s">
        <v>74</v>
      </c>
      <c r="D69">
        <v>4.5</v>
      </c>
      <c r="E69">
        <v>0</v>
      </c>
      <c r="F69">
        <v>0</v>
      </c>
      <c r="G69">
        <v>0</v>
      </c>
      <c r="H69">
        <v>0</v>
      </c>
      <c r="I69">
        <v>0</v>
      </c>
      <c r="J69">
        <v>139</v>
      </c>
      <c r="K69">
        <v>0</v>
      </c>
      <c r="L69">
        <v>0</v>
      </c>
      <c r="M69">
        <v>0</v>
      </c>
      <c r="N69">
        <v>0</v>
      </c>
      <c r="O69">
        <v>15</v>
      </c>
      <c r="P69">
        <v>0</v>
      </c>
      <c r="Q69">
        <v>0</v>
      </c>
      <c r="R69">
        <v>0</v>
      </c>
      <c r="S69">
        <v>0</v>
      </c>
      <c r="T69" t="s">
        <v>276</v>
      </c>
      <c r="U69">
        <v>0</v>
      </c>
      <c r="V69">
        <v>18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414903</v>
      </c>
      <c r="AD69">
        <v>0</v>
      </c>
      <c r="AE69">
        <v>2</v>
      </c>
      <c r="AF69">
        <v>2</v>
      </c>
      <c r="AG69">
        <v>0</v>
      </c>
      <c r="AH69">
        <f>VLOOKUP(A69,[2]gw3!$A:$AH,34,0)</f>
        <v>1</v>
      </c>
      <c r="AI69">
        <v>27840</v>
      </c>
      <c r="AJ69">
        <v>60012</v>
      </c>
      <c r="AK69">
        <v>32172</v>
      </c>
      <c r="AL69">
        <v>60</v>
      </c>
      <c r="AM69" t="b">
        <v>1</v>
      </c>
      <c r="AN69">
        <v>0</v>
      </c>
    </row>
    <row r="70" spans="1:40" x14ac:dyDescent="0.3">
      <c r="A70" t="s">
        <v>135</v>
      </c>
      <c r="B70" t="s">
        <v>41</v>
      </c>
      <c r="C70" t="s">
        <v>104</v>
      </c>
      <c r="D70">
        <v>4.5</v>
      </c>
      <c r="E70">
        <v>0</v>
      </c>
      <c r="F70">
        <v>1</v>
      </c>
      <c r="G70">
        <v>28</v>
      </c>
      <c r="H70">
        <v>1</v>
      </c>
      <c r="I70">
        <v>0.3</v>
      </c>
      <c r="J70">
        <v>106</v>
      </c>
      <c r="K70">
        <v>0</v>
      </c>
      <c r="L70">
        <v>0</v>
      </c>
      <c r="M70">
        <v>0</v>
      </c>
      <c r="N70">
        <v>0</v>
      </c>
      <c r="O70">
        <v>14</v>
      </c>
      <c r="P70">
        <v>0</v>
      </c>
      <c r="Q70">
        <v>0</v>
      </c>
      <c r="R70">
        <v>1.4</v>
      </c>
      <c r="S70">
        <v>13.6</v>
      </c>
      <c r="T70" t="s">
        <v>275</v>
      </c>
      <c r="U70">
        <v>90</v>
      </c>
      <c r="V70">
        <v>15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191803</v>
      </c>
      <c r="AD70">
        <v>0</v>
      </c>
      <c r="AE70">
        <v>0</v>
      </c>
      <c r="AF70">
        <v>0</v>
      </c>
      <c r="AG70">
        <v>0</v>
      </c>
      <c r="AH70">
        <f>VLOOKUP(A70,[2]gw3!$A:$AH,34,0)</f>
        <v>6</v>
      </c>
      <c r="AI70">
        <v>16676</v>
      </c>
      <c r="AJ70">
        <v>27794</v>
      </c>
      <c r="AK70">
        <v>11118</v>
      </c>
      <c r="AL70">
        <v>45</v>
      </c>
      <c r="AM70" t="b">
        <v>1</v>
      </c>
      <c r="AN70">
        <v>0</v>
      </c>
    </row>
    <row r="71" spans="1:40" x14ac:dyDescent="0.3">
      <c r="A71" t="s">
        <v>136</v>
      </c>
      <c r="B71" t="s">
        <v>41</v>
      </c>
      <c r="C71" t="s">
        <v>54</v>
      </c>
      <c r="D71">
        <v>-0.5</v>
      </c>
      <c r="E71">
        <v>0</v>
      </c>
      <c r="F71">
        <v>0</v>
      </c>
      <c r="G71">
        <v>0</v>
      </c>
      <c r="H71">
        <v>0</v>
      </c>
      <c r="I71">
        <v>0</v>
      </c>
      <c r="J71">
        <v>399</v>
      </c>
      <c r="K71">
        <v>0</v>
      </c>
      <c r="L71">
        <v>0</v>
      </c>
      <c r="M71">
        <v>0</v>
      </c>
      <c r="N71">
        <v>0</v>
      </c>
      <c r="O71">
        <v>18</v>
      </c>
      <c r="P71">
        <v>0</v>
      </c>
      <c r="Q71">
        <v>0</v>
      </c>
      <c r="R71">
        <v>0</v>
      </c>
      <c r="S71">
        <v>0</v>
      </c>
      <c r="T71" t="s">
        <v>277</v>
      </c>
      <c r="U71">
        <v>0</v>
      </c>
      <c r="V71">
        <v>19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6632</v>
      </c>
      <c r="AD71">
        <v>0</v>
      </c>
      <c r="AE71">
        <v>0</v>
      </c>
      <c r="AF71">
        <v>1</v>
      </c>
      <c r="AG71">
        <v>0</v>
      </c>
      <c r="AH71">
        <f>VLOOKUP(A71,[2]gw3!$A:$AH,34,0)</f>
        <v>0</v>
      </c>
      <c r="AI71">
        <v>-947</v>
      </c>
      <c r="AJ71">
        <v>158</v>
      </c>
      <c r="AK71">
        <v>1105</v>
      </c>
      <c r="AL71">
        <v>45</v>
      </c>
      <c r="AM71" t="b">
        <v>1</v>
      </c>
      <c r="AN71">
        <v>0</v>
      </c>
    </row>
    <row r="72" spans="1:40" x14ac:dyDescent="0.3">
      <c r="A72" t="s">
        <v>137</v>
      </c>
      <c r="B72" t="s">
        <v>41</v>
      </c>
      <c r="C72" t="s">
        <v>98</v>
      </c>
      <c r="D72">
        <v>4</v>
      </c>
      <c r="E72">
        <v>0</v>
      </c>
      <c r="F72">
        <v>0</v>
      </c>
      <c r="G72">
        <v>9</v>
      </c>
      <c r="H72">
        <v>0</v>
      </c>
      <c r="I72">
        <v>0.7</v>
      </c>
      <c r="J72">
        <v>26</v>
      </c>
      <c r="K72">
        <v>0</v>
      </c>
      <c r="L72">
        <v>0</v>
      </c>
      <c r="M72">
        <v>0</v>
      </c>
      <c r="N72">
        <v>0</v>
      </c>
      <c r="O72">
        <v>11</v>
      </c>
      <c r="P72">
        <v>2</v>
      </c>
      <c r="Q72">
        <v>0</v>
      </c>
      <c r="R72">
        <v>0.8</v>
      </c>
      <c r="S72">
        <v>7.4</v>
      </c>
      <c r="T72" t="s">
        <v>275</v>
      </c>
      <c r="U72">
        <v>90</v>
      </c>
      <c r="V72">
        <v>10</v>
      </c>
      <c r="W72">
        <v>1</v>
      </c>
      <c r="X72">
        <v>0</v>
      </c>
      <c r="Y72">
        <v>0</v>
      </c>
      <c r="Z72">
        <v>0</v>
      </c>
      <c r="AA72">
        <v>2</v>
      </c>
      <c r="AB72">
        <v>0</v>
      </c>
      <c r="AC72">
        <v>494654</v>
      </c>
      <c r="AD72">
        <v>0</v>
      </c>
      <c r="AE72">
        <v>2</v>
      </c>
      <c r="AF72">
        <v>4</v>
      </c>
      <c r="AG72">
        <v>0</v>
      </c>
      <c r="AH72">
        <f>VLOOKUP(A72,[2]gw3!$A:$AH,34,0)</f>
        <v>14</v>
      </c>
      <c r="AI72">
        <v>184739</v>
      </c>
      <c r="AJ72">
        <v>212268</v>
      </c>
      <c r="AK72">
        <v>27529</v>
      </c>
      <c r="AL72">
        <v>45</v>
      </c>
      <c r="AM72" t="b">
        <v>1</v>
      </c>
      <c r="AN72">
        <v>0</v>
      </c>
    </row>
    <row r="73" spans="1:40" x14ac:dyDescent="0.3">
      <c r="A73" t="s">
        <v>138</v>
      </c>
      <c r="B73" t="s">
        <v>41</v>
      </c>
      <c r="C73" t="s">
        <v>104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122</v>
      </c>
      <c r="K73">
        <v>0</v>
      </c>
      <c r="L73">
        <v>0</v>
      </c>
      <c r="M73">
        <v>0</v>
      </c>
      <c r="N73">
        <v>0</v>
      </c>
      <c r="O73">
        <v>14</v>
      </c>
      <c r="P73">
        <v>0</v>
      </c>
      <c r="Q73">
        <v>0</v>
      </c>
      <c r="R73">
        <v>0</v>
      </c>
      <c r="S73">
        <v>0</v>
      </c>
      <c r="T73" t="s">
        <v>275</v>
      </c>
      <c r="U73">
        <v>0</v>
      </c>
      <c r="V73">
        <v>15</v>
      </c>
      <c r="W73">
        <v>0</v>
      </c>
      <c r="X73">
        <v>0</v>
      </c>
      <c r="Y73">
        <v>0</v>
      </c>
      <c r="Z73">
        <v>0</v>
      </c>
      <c r="AA73">
        <v>2</v>
      </c>
      <c r="AB73">
        <v>0</v>
      </c>
      <c r="AC73">
        <v>844</v>
      </c>
      <c r="AD73">
        <v>0</v>
      </c>
      <c r="AE73">
        <v>0</v>
      </c>
      <c r="AF73">
        <v>0</v>
      </c>
      <c r="AG73">
        <v>0</v>
      </c>
      <c r="AH73">
        <f>VLOOKUP(A73,[2]gw3!$A:$AH,34,0)</f>
        <v>0</v>
      </c>
      <c r="AI73">
        <v>-150</v>
      </c>
      <c r="AJ73">
        <v>0</v>
      </c>
      <c r="AK73">
        <v>150</v>
      </c>
      <c r="AL73">
        <v>40</v>
      </c>
      <c r="AM73" t="b">
        <v>1</v>
      </c>
      <c r="AN73">
        <v>0</v>
      </c>
    </row>
    <row r="74" spans="1:40" x14ac:dyDescent="0.3">
      <c r="A74" t="s">
        <v>139</v>
      </c>
      <c r="B74" t="s">
        <v>41</v>
      </c>
      <c r="C74" t="s">
        <v>68</v>
      </c>
      <c r="D74">
        <v>0.2</v>
      </c>
      <c r="E74">
        <v>0</v>
      </c>
      <c r="F74">
        <v>0</v>
      </c>
      <c r="G74">
        <v>0</v>
      </c>
      <c r="H74">
        <v>0</v>
      </c>
      <c r="I74">
        <v>0</v>
      </c>
      <c r="J74">
        <v>459</v>
      </c>
      <c r="K74">
        <v>0</v>
      </c>
      <c r="L74">
        <v>0</v>
      </c>
      <c r="M74">
        <v>0</v>
      </c>
      <c r="N74">
        <v>0</v>
      </c>
      <c r="O74">
        <v>18</v>
      </c>
      <c r="P74">
        <v>0</v>
      </c>
      <c r="Q74">
        <v>0</v>
      </c>
      <c r="R74">
        <v>0</v>
      </c>
      <c r="S74">
        <v>0</v>
      </c>
      <c r="T74" t="s">
        <v>277</v>
      </c>
      <c r="U74">
        <v>0</v>
      </c>
      <c r="V74">
        <v>16</v>
      </c>
      <c r="W74">
        <v>0</v>
      </c>
      <c r="X74">
        <v>0</v>
      </c>
      <c r="Y74">
        <v>0</v>
      </c>
      <c r="Z74">
        <v>0</v>
      </c>
      <c r="AA74">
        <v>2</v>
      </c>
      <c r="AB74">
        <v>0</v>
      </c>
      <c r="AC74">
        <v>32484</v>
      </c>
      <c r="AD74">
        <v>0</v>
      </c>
      <c r="AE74">
        <v>0</v>
      </c>
      <c r="AF74">
        <v>1</v>
      </c>
      <c r="AG74">
        <v>0</v>
      </c>
      <c r="AH74">
        <f>VLOOKUP(A74,[2]gw3!$A:$AH,34,0)</f>
        <v>0</v>
      </c>
      <c r="AI74">
        <v>-7454</v>
      </c>
      <c r="AJ74">
        <v>1194</v>
      </c>
      <c r="AK74">
        <v>8648</v>
      </c>
      <c r="AL74">
        <v>50</v>
      </c>
      <c r="AM74" t="b">
        <v>0</v>
      </c>
      <c r="AN74">
        <v>0</v>
      </c>
    </row>
    <row r="75" spans="1:40" x14ac:dyDescent="0.3">
      <c r="A75" t="s">
        <v>140</v>
      </c>
      <c r="B75" t="s">
        <v>41</v>
      </c>
      <c r="C75" t="s">
        <v>65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174</v>
      </c>
      <c r="K75">
        <v>0</v>
      </c>
      <c r="L75">
        <v>0</v>
      </c>
      <c r="M75">
        <v>0</v>
      </c>
      <c r="N75">
        <v>0</v>
      </c>
      <c r="O75">
        <v>16</v>
      </c>
      <c r="P75">
        <v>0</v>
      </c>
      <c r="Q75">
        <v>0</v>
      </c>
      <c r="R75">
        <v>0</v>
      </c>
      <c r="S75">
        <v>0</v>
      </c>
      <c r="T75" t="s">
        <v>278</v>
      </c>
      <c r="U75">
        <v>0</v>
      </c>
      <c r="V75">
        <v>12</v>
      </c>
      <c r="W75">
        <v>0</v>
      </c>
      <c r="X75">
        <v>0</v>
      </c>
      <c r="Y75">
        <v>0</v>
      </c>
      <c r="Z75">
        <v>0</v>
      </c>
      <c r="AA75">
        <v>2</v>
      </c>
      <c r="AB75">
        <v>0</v>
      </c>
      <c r="AC75">
        <v>25973</v>
      </c>
      <c r="AD75">
        <v>0</v>
      </c>
      <c r="AE75">
        <v>1</v>
      </c>
      <c r="AF75">
        <v>1</v>
      </c>
      <c r="AG75">
        <v>0</v>
      </c>
      <c r="AH75">
        <f>VLOOKUP(A75,[2]gw3!$A:$AH,34,0)</f>
        <v>0</v>
      </c>
      <c r="AI75">
        <v>-2431</v>
      </c>
      <c r="AJ75">
        <v>1417</v>
      </c>
      <c r="AK75">
        <v>3848</v>
      </c>
      <c r="AL75">
        <v>40</v>
      </c>
      <c r="AM75" t="b">
        <v>0</v>
      </c>
      <c r="AN75">
        <v>0</v>
      </c>
    </row>
    <row r="76" spans="1:40" x14ac:dyDescent="0.3">
      <c r="A76" t="s">
        <v>141</v>
      </c>
      <c r="B76" t="s">
        <v>41</v>
      </c>
      <c r="C76" t="s">
        <v>65</v>
      </c>
      <c r="D76">
        <v>0.5</v>
      </c>
      <c r="E76">
        <v>0</v>
      </c>
      <c r="F76">
        <v>0</v>
      </c>
      <c r="G76">
        <v>16</v>
      </c>
      <c r="H76">
        <v>0</v>
      </c>
      <c r="I76">
        <v>0.4</v>
      </c>
      <c r="J76">
        <v>170</v>
      </c>
      <c r="K76">
        <v>0</v>
      </c>
      <c r="L76">
        <v>0</v>
      </c>
      <c r="M76">
        <v>0</v>
      </c>
      <c r="N76">
        <v>0</v>
      </c>
      <c r="O76">
        <v>16</v>
      </c>
      <c r="P76">
        <v>1</v>
      </c>
      <c r="Q76">
        <v>0</v>
      </c>
      <c r="R76">
        <v>1.5</v>
      </c>
      <c r="S76">
        <v>14.2</v>
      </c>
      <c r="T76" t="s">
        <v>278</v>
      </c>
      <c r="U76">
        <v>78</v>
      </c>
      <c r="V76">
        <v>12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81545</v>
      </c>
      <c r="AD76">
        <v>0</v>
      </c>
      <c r="AE76">
        <v>1</v>
      </c>
      <c r="AF76">
        <v>1</v>
      </c>
      <c r="AG76">
        <v>0</v>
      </c>
      <c r="AH76">
        <f>VLOOKUP(A76,[2]gw3!$A:$AH,34,0)</f>
        <v>6</v>
      </c>
      <c r="AI76">
        <v>-5149</v>
      </c>
      <c r="AJ76">
        <v>1946</v>
      </c>
      <c r="AK76">
        <v>7095</v>
      </c>
      <c r="AL76">
        <v>45</v>
      </c>
      <c r="AM76" t="b">
        <v>0</v>
      </c>
      <c r="AN76">
        <v>0</v>
      </c>
    </row>
    <row r="77" spans="1:40" x14ac:dyDescent="0.3">
      <c r="A77" t="s">
        <v>142</v>
      </c>
      <c r="B77" t="s">
        <v>41</v>
      </c>
      <c r="C77" t="s">
        <v>60</v>
      </c>
      <c r="D77">
        <v>4.5</v>
      </c>
      <c r="E77">
        <v>0</v>
      </c>
      <c r="F77">
        <v>1</v>
      </c>
      <c r="G77">
        <v>27</v>
      </c>
      <c r="H77">
        <v>1</v>
      </c>
      <c r="I77">
        <v>1.3</v>
      </c>
      <c r="J77">
        <v>484</v>
      </c>
      <c r="K77">
        <v>0</v>
      </c>
      <c r="L77">
        <v>0</v>
      </c>
      <c r="M77">
        <v>0</v>
      </c>
      <c r="N77">
        <v>0</v>
      </c>
      <c r="O77">
        <v>20</v>
      </c>
      <c r="P77">
        <v>0</v>
      </c>
      <c r="Q77">
        <v>0</v>
      </c>
      <c r="R77">
        <v>1.8</v>
      </c>
      <c r="S77">
        <v>16.399999999999999</v>
      </c>
      <c r="T77" t="s">
        <v>275</v>
      </c>
      <c r="U77">
        <v>90</v>
      </c>
      <c r="V77">
        <v>9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70308</v>
      </c>
      <c r="AD77">
        <v>0</v>
      </c>
      <c r="AE77">
        <v>0</v>
      </c>
      <c r="AF77">
        <v>0</v>
      </c>
      <c r="AG77">
        <v>0</v>
      </c>
      <c r="AH77">
        <f>VLOOKUP(A77,[2]gw3!$A:$AH,34,0)</f>
        <v>2</v>
      </c>
      <c r="AI77">
        <v>-4931</v>
      </c>
      <c r="AJ77">
        <v>2189</v>
      </c>
      <c r="AK77">
        <v>7120</v>
      </c>
      <c r="AL77">
        <v>45</v>
      </c>
      <c r="AM77" t="b">
        <v>1</v>
      </c>
      <c r="AN77">
        <v>0</v>
      </c>
    </row>
    <row r="78" spans="1:40" x14ac:dyDescent="0.3">
      <c r="A78" t="s">
        <v>143</v>
      </c>
      <c r="B78" t="s">
        <v>41</v>
      </c>
      <c r="C78" t="s">
        <v>54</v>
      </c>
      <c r="D78">
        <v>3.5</v>
      </c>
      <c r="E78">
        <v>0</v>
      </c>
      <c r="F78">
        <v>1</v>
      </c>
      <c r="G78">
        <v>24</v>
      </c>
      <c r="H78">
        <v>1</v>
      </c>
      <c r="I78">
        <v>26.8</v>
      </c>
      <c r="J78">
        <v>523</v>
      </c>
      <c r="K78">
        <v>0</v>
      </c>
      <c r="L78">
        <v>0</v>
      </c>
      <c r="M78">
        <v>0</v>
      </c>
      <c r="N78">
        <v>0</v>
      </c>
      <c r="O78">
        <v>18</v>
      </c>
      <c r="P78">
        <v>0</v>
      </c>
      <c r="Q78">
        <v>0</v>
      </c>
      <c r="R78">
        <v>4.7</v>
      </c>
      <c r="S78">
        <v>20.6</v>
      </c>
      <c r="T78" t="s">
        <v>277</v>
      </c>
      <c r="U78">
        <v>90</v>
      </c>
      <c r="V78">
        <v>19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8329</v>
      </c>
      <c r="AD78">
        <v>0</v>
      </c>
      <c r="AE78">
        <v>0</v>
      </c>
      <c r="AF78">
        <v>1</v>
      </c>
      <c r="AG78">
        <v>0</v>
      </c>
      <c r="AH78">
        <f>VLOOKUP(A78,[2]gw3!$A:$AH,34,0)</f>
        <v>2</v>
      </c>
      <c r="AI78">
        <v>-562</v>
      </c>
      <c r="AJ78">
        <v>259</v>
      </c>
      <c r="AK78">
        <v>821</v>
      </c>
      <c r="AL78">
        <v>45</v>
      </c>
      <c r="AM78" t="b">
        <v>1</v>
      </c>
      <c r="AN78">
        <v>0</v>
      </c>
    </row>
    <row r="79" spans="1:40" x14ac:dyDescent="0.3">
      <c r="A79" t="s">
        <v>144</v>
      </c>
      <c r="B79" t="s">
        <v>41</v>
      </c>
      <c r="C79" t="s">
        <v>91</v>
      </c>
      <c r="D79">
        <v>1</v>
      </c>
      <c r="E79">
        <v>0</v>
      </c>
      <c r="F79">
        <v>0</v>
      </c>
      <c r="G79">
        <v>3</v>
      </c>
      <c r="H79">
        <v>0</v>
      </c>
      <c r="I79">
        <v>0</v>
      </c>
      <c r="J79">
        <v>44</v>
      </c>
      <c r="K79">
        <v>0</v>
      </c>
      <c r="L79">
        <v>0</v>
      </c>
      <c r="M79">
        <v>0</v>
      </c>
      <c r="N79">
        <v>0</v>
      </c>
      <c r="O79">
        <v>12</v>
      </c>
      <c r="P79">
        <v>0</v>
      </c>
      <c r="Q79">
        <v>0</v>
      </c>
      <c r="R79">
        <v>0</v>
      </c>
      <c r="S79">
        <v>0</v>
      </c>
      <c r="T79" t="s">
        <v>280</v>
      </c>
      <c r="U79">
        <v>1</v>
      </c>
      <c r="V79">
        <v>8</v>
      </c>
      <c r="W79">
        <v>0</v>
      </c>
      <c r="X79">
        <v>0</v>
      </c>
      <c r="Y79">
        <v>0</v>
      </c>
      <c r="Z79">
        <v>0</v>
      </c>
      <c r="AA79">
        <v>2</v>
      </c>
      <c r="AB79">
        <v>0</v>
      </c>
      <c r="AC79">
        <v>28102</v>
      </c>
      <c r="AD79">
        <v>0</v>
      </c>
      <c r="AE79">
        <v>1</v>
      </c>
      <c r="AF79">
        <v>2</v>
      </c>
      <c r="AG79">
        <v>0</v>
      </c>
      <c r="AH79">
        <f>VLOOKUP(A79,[2]gw3!$A:$AH,34,0)</f>
        <v>1</v>
      </c>
      <c r="AI79">
        <v>335</v>
      </c>
      <c r="AJ79">
        <v>3449</v>
      </c>
      <c r="AK79">
        <v>3114</v>
      </c>
      <c r="AL79">
        <v>45</v>
      </c>
      <c r="AM79" t="b">
        <v>1</v>
      </c>
      <c r="AN79">
        <v>0</v>
      </c>
    </row>
    <row r="80" spans="1:40" x14ac:dyDescent="0.3">
      <c r="A80" t="s">
        <v>145</v>
      </c>
      <c r="B80" t="s">
        <v>41</v>
      </c>
      <c r="C80" t="s">
        <v>85</v>
      </c>
      <c r="D80">
        <v>1.5</v>
      </c>
      <c r="E80">
        <v>0</v>
      </c>
      <c r="F80">
        <v>0</v>
      </c>
      <c r="G80">
        <v>10</v>
      </c>
      <c r="H80">
        <v>0</v>
      </c>
      <c r="I80">
        <v>0.1</v>
      </c>
      <c r="J80">
        <v>71</v>
      </c>
      <c r="K80">
        <v>0</v>
      </c>
      <c r="L80">
        <v>0</v>
      </c>
      <c r="M80">
        <v>0</v>
      </c>
      <c r="N80">
        <v>0</v>
      </c>
      <c r="O80">
        <v>17</v>
      </c>
      <c r="P80">
        <v>4</v>
      </c>
      <c r="Q80">
        <v>0</v>
      </c>
      <c r="R80">
        <v>1.1000000000000001</v>
      </c>
      <c r="S80">
        <v>10.8</v>
      </c>
      <c r="T80" t="s">
        <v>275</v>
      </c>
      <c r="U80">
        <v>90</v>
      </c>
      <c r="V80">
        <v>13</v>
      </c>
      <c r="W80">
        <v>0</v>
      </c>
      <c r="X80">
        <v>0</v>
      </c>
      <c r="Y80">
        <v>0</v>
      </c>
      <c r="Z80">
        <v>0</v>
      </c>
      <c r="AA80">
        <v>2</v>
      </c>
      <c r="AB80">
        <v>0</v>
      </c>
      <c r="AC80">
        <v>12485</v>
      </c>
      <c r="AD80">
        <v>0</v>
      </c>
      <c r="AE80">
        <v>0</v>
      </c>
      <c r="AF80">
        <v>4</v>
      </c>
      <c r="AG80">
        <v>0</v>
      </c>
      <c r="AH80">
        <f>VLOOKUP(A80,[2]gw3!$A:$AH,34,0)</f>
        <v>1</v>
      </c>
      <c r="AI80">
        <v>1755</v>
      </c>
      <c r="AJ80">
        <v>2813</v>
      </c>
      <c r="AK80">
        <v>1058</v>
      </c>
      <c r="AL80">
        <v>45</v>
      </c>
      <c r="AM80" t="b">
        <v>0</v>
      </c>
      <c r="AN80">
        <v>1</v>
      </c>
    </row>
    <row r="81" spans="1:40" x14ac:dyDescent="0.3">
      <c r="A81" t="s">
        <v>146</v>
      </c>
      <c r="B81" t="s">
        <v>41</v>
      </c>
      <c r="C81" t="s">
        <v>104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543</v>
      </c>
      <c r="K81">
        <v>0</v>
      </c>
      <c r="L81">
        <v>0</v>
      </c>
      <c r="M81">
        <v>0</v>
      </c>
      <c r="N81">
        <v>0</v>
      </c>
      <c r="O81">
        <v>14</v>
      </c>
      <c r="P81">
        <v>0</v>
      </c>
      <c r="Q81">
        <v>0</v>
      </c>
      <c r="R81">
        <v>0</v>
      </c>
      <c r="S81">
        <v>0</v>
      </c>
      <c r="T81" t="s">
        <v>275</v>
      </c>
      <c r="U81">
        <v>0</v>
      </c>
      <c r="V81">
        <v>15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24265</v>
      </c>
      <c r="AD81">
        <v>0</v>
      </c>
      <c r="AE81">
        <v>0</v>
      </c>
      <c r="AF81">
        <v>0</v>
      </c>
      <c r="AG81">
        <v>0</v>
      </c>
      <c r="AH81">
        <f>VLOOKUP(A81,[2]gw3!$A:$AH,34,0)</f>
        <v>0</v>
      </c>
      <c r="AI81">
        <v>2044</v>
      </c>
      <c r="AJ81">
        <v>4029</v>
      </c>
      <c r="AK81">
        <v>1985</v>
      </c>
      <c r="AL81">
        <v>40</v>
      </c>
      <c r="AM81" t="b">
        <v>1</v>
      </c>
      <c r="AN81">
        <v>0</v>
      </c>
    </row>
    <row r="82" spans="1:40" x14ac:dyDescent="0.3">
      <c r="A82" t="s">
        <v>147</v>
      </c>
      <c r="B82" t="s">
        <v>41</v>
      </c>
      <c r="C82" t="s">
        <v>42</v>
      </c>
      <c r="D82">
        <v>7</v>
      </c>
      <c r="E82">
        <v>0</v>
      </c>
      <c r="F82">
        <v>1</v>
      </c>
      <c r="G82">
        <v>28</v>
      </c>
      <c r="H82">
        <v>1</v>
      </c>
      <c r="I82">
        <v>15.9</v>
      </c>
      <c r="J82">
        <v>357</v>
      </c>
      <c r="K82">
        <v>0</v>
      </c>
      <c r="L82">
        <v>0</v>
      </c>
      <c r="M82">
        <v>0</v>
      </c>
      <c r="N82">
        <v>0</v>
      </c>
      <c r="O82">
        <v>14</v>
      </c>
      <c r="P82">
        <v>0</v>
      </c>
      <c r="Q82">
        <v>0</v>
      </c>
      <c r="R82">
        <v>3.7</v>
      </c>
      <c r="S82">
        <v>20.6</v>
      </c>
      <c r="T82" t="s">
        <v>275</v>
      </c>
      <c r="U82">
        <v>90</v>
      </c>
      <c r="V82">
        <v>5</v>
      </c>
      <c r="W82">
        <v>0</v>
      </c>
      <c r="X82">
        <v>0</v>
      </c>
      <c r="Y82">
        <v>0</v>
      </c>
      <c r="Z82">
        <v>0</v>
      </c>
      <c r="AA82">
        <v>2</v>
      </c>
      <c r="AB82">
        <v>0</v>
      </c>
      <c r="AC82">
        <v>1867358</v>
      </c>
      <c r="AD82">
        <v>0</v>
      </c>
      <c r="AE82">
        <v>0</v>
      </c>
      <c r="AF82">
        <v>0</v>
      </c>
      <c r="AG82">
        <v>0</v>
      </c>
      <c r="AH82">
        <f>VLOOKUP(A82,[2]gw3!$A:$AH,34,0)</f>
        <v>6</v>
      </c>
      <c r="AI82">
        <v>108342</v>
      </c>
      <c r="AJ82">
        <v>175789</v>
      </c>
      <c r="AK82">
        <v>67447</v>
      </c>
      <c r="AL82">
        <v>50</v>
      </c>
      <c r="AM82" t="b">
        <v>0</v>
      </c>
      <c r="AN82">
        <v>0</v>
      </c>
    </row>
    <row r="83" spans="1:40" x14ac:dyDescent="0.3">
      <c r="A83" t="s">
        <v>148</v>
      </c>
      <c r="B83" t="s">
        <v>41</v>
      </c>
      <c r="C83" t="s">
        <v>54</v>
      </c>
      <c r="D83">
        <v>3</v>
      </c>
      <c r="E83">
        <v>0</v>
      </c>
      <c r="F83">
        <v>0</v>
      </c>
      <c r="G83">
        <v>16</v>
      </c>
      <c r="H83">
        <v>1</v>
      </c>
      <c r="I83">
        <v>0.7</v>
      </c>
      <c r="J83">
        <v>507</v>
      </c>
      <c r="K83">
        <v>0</v>
      </c>
      <c r="L83">
        <v>0</v>
      </c>
      <c r="M83">
        <v>0</v>
      </c>
      <c r="N83">
        <v>0</v>
      </c>
      <c r="O83">
        <v>18</v>
      </c>
      <c r="P83">
        <v>0</v>
      </c>
      <c r="Q83">
        <v>0</v>
      </c>
      <c r="R83">
        <v>5.2</v>
      </c>
      <c r="S83">
        <v>19.2</v>
      </c>
      <c r="T83" t="s">
        <v>277</v>
      </c>
      <c r="U83">
        <v>78</v>
      </c>
      <c r="V83">
        <v>19</v>
      </c>
      <c r="W83">
        <v>0</v>
      </c>
      <c r="X83">
        <v>0</v>
      </c>
      <c r="Y83">
        <v>0</v>
      </c>
      <c r="Z83">
        <v>0</v>
      </c>
      <c r="AA83">
        <v>2</v>
      </c>
      <c r="AB83">
        <v>0</v>
      </c>
      <c r="AC83">
        <v>13526</v>
      </c>
      <c r="AD83">
        <v>0</v>
      </c>
      <c r="AE83">
        <v>0</v>
      </c>
      <c r="AF83">
        <v>1</v>
      </c>
      <c r="AG83">
        <v>32</v>
      </c>
      <c r="AH83">
        <f>VLOOKUP(A83,[2]gw3!$A:$AH,34,0)</f>
        <v>0</v>
      </c>
      <c r="AI83">
        <v>-1228</v>
      </c>
      <c r="AJ83">
        <v>498</v>
      </c>
      <c r="AK83">
        <v>1726</v>
      </c>
      <c r="AL83">
        <v>45</v>
      </c>
      <c r="AM83" t="b">
        <v>1</v>
      </c>
      <c r="AN83">
        <v>0</v>
      </c>
    </row>
    <row r="84" spans="1:40" x14ac:dyDescent="0.3">
      <c r="A84" t="s">
        <v>149</v>
      </c>
      <c r="B84" t="s">
        <v>41</v>
      </c>
      <c r="C84" t="s">
        <v>78</v>
      </c>
      <c r="D84">
        <v>4</v>
      </c>
      <c r="E84">
        <v>0</v>
      </c>
      <c r="F84">
        <v>0</v>
      </c>
      <c r="G84">
        <v>20</v>
      </c>
      <c r="H84">
        <v>0</v>
      </c>
      <c r="I84">
        <v>15.4</v>
      </c>
      <c r="J84">
        <v>409</v>
      </c>
      <c r="K84">
        <v>0</v>
      </c>
      <c r="L84">
        <v>0</v>
      </c>
      <c r="M84">
        <v>0</v>
      </c>
      <c r="N84">
        <v>0</v>
      </c>
      <c r="O84">
        <v>19</v>
      </c>
      <c r="P84">
        <v>2</v>
      </c>
      <c r="Q84">
        <v>1</v>
      </c>
      <c r="R84">
        <v>10.1</v>
      </c>
      <c r="S84">
        <v>48.6</v>
      </c>
      <c r="T84" t="s">
        <v>275</v>
      </c>
      <c r="U84">
        <v>90</v>
      </c>
      <c r="V84">
        <v>11</v>
      </c>
      <c r="W84">
        <v>0</v>
      </c>
      <c r="X84">
        <v>0</v>
      </c>
      <c r="Y84">
        <v>0</v>
      </c>
      <c r="Z84">
        <v>0</v>
      </c>
      <c r="AA84">
        <v>2</v>
      </c>
      <c r="AB84">
        <v>0</v>
      </c>
      <c r="AC84">
        <v>102654</v>
      </c>
      <c r="AD84">
        <v>0</v>
      </c>
      <c r="AE84">
        <v>2</v>
      </c>
      <c r="AF84">
        <v>2</v>
      </c>
      <c r="AG84">
        <v>37</v>
      </c>
      <c r="AH84">
        <f>VLOOKUP(A84,[2]gw3!$A:$AH,34,0)</f>
        <v>2</v>
      </c>
      <c r="AI84">
        <v>-4366</v>
      </c>
      <c r="AJ84">
        <v>5059</v>
      </c>
      <c r="AK84">
        <v>9425</v>
      </c>
      <c r="AL84">
        <v>45</v>
      </c>
      <c r="AM84" t="b">
        <v>1</v>
      </c>
      <c r="AN84">
        <v>0</v>
      </c>
    </row>
    <row r="85" spans="1:40" x14ac:dyDescent="0.3">
      <c r="A85" t="s">
        <v>150</v>
      </c>
      <c r="B85" t="s">
        <v>41</v>
      </c>
      <c r="C85" t="s">
        <v>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17</v>
      </c>
      <c r="K85">
        <v>0</v>
      </c>
      <c r="L85">
        <v>0</v>
      </c>
      <c r="M85">
        <v>0</v>
      </c>
      <c r="N85">
        <v>0</v>
      </c>
      <c r="O85">
        <v>11</v>
      </c>
      <c r="P85">
        <v>0</v>
      </c>
      <c r="Q85">
        <v>0</v>
      </c>
      <c r="R85">
        <v>0</v>
      </c>
      <c r="S85">
        <v>0</v>
      </c>
      <c r="T85" t="s">
        <v>275</v>
      </c>
      <c r="U85">
        <v>0</v>
      </c>
      <c r="V85">
        <v>10</v>
      </c>
      <c r="W85">
        <v>0</v>
      </c>
      <c r="X85">
        <v>0</v>
      </c>
      <c r="Y85">
        <v>0</v>
      </c>
      <c r="Z85">
        <v>0</v>
      </c>
      <c r="AA85">
        <v>2</v>
      </c>
      <c r="AB85">
        <v>0</v>
      </c>
      <c r="AC85">
        <v>1740</v>
      </c>
      <c r="AD85">
        <v>0</v>
      </c>
      <c r="AE85">
        <v>2</v>
      </c>
      <c r="AF85">
        <v>4</v>
      </c>
      <c r="AG85">
        <v>0</v>
      </c>
      <c r="AH85">
        <f>VLOOKUP(A85,[2]gw3!$A:$AH,34,0)</f>
        <v>0</v>
      </c>
      <c r="AI85">
        <v>-943</v>
      </c>
      <c r="AJ85">
        <v>0</v>
      </c>
      <c r="AK85">
        <v>943</v>
      </c>
      <c r="AL85">
        <v>45</v>
      </c>
      <c r="AM85" t="b">
        <v>1</v>
      </c>
      <c r="AN85">
        <v>0</v>
      </c>
    </row>
    <row r="86" spans="1:40" x14ac:dyDescent="0.3">
      <c r="A86" t="s">
        <v>151</v>
      </c>
      <c r="B86" t="s">
        <v>41</v>
      </c>
      <c r="C86" t="s">
        <v>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309</v>
      </c>
      <c r="K86">
        <v>0</v>
      </c>
      <c r="L86">
        <v>0</v>
      </c>
      <c r="M86">
        <v>0</v>
      </c>
      <c r="N86">
        <v>0</v>
      </c>
      <c r="O86">
        <v>17</v>
      </c>
      <c r="P86">
        <v>0</v>
      </c>
      <c r="Q86">
        <v>0</v>
      </c>
      <c r="R86">
        <v>0</v>
      </c>
      <c r="S86">
        <v>0</v>
      </c>
      <c r="T86" t="s">
        <v>275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43752</v>
      </c>
      <c r="AD86">
        <v>0</v>
      </c>
      <c r="AE86">
        <v>0</v>
      </c>
      <c r="AF86">
        <v>4</v>
      </c>
      <c r="AG86">
        <v>0</v>
      </c>
      <c r="AH86">
        <f>VLOOKUP(A86,[2]gw3!$A:$AH,34,0)</f>
        <v>0</v>
      </c>
      <c r="AI86">
        <v>-18920</v>
      </c>
      <c r="AJ86">
        <v>279</v>
      </c>
      <c r="AK86">
        <v>19199</v>
      </c>
      <c r="AL86">
        <v>60</v>
      </c>
      <c r="AM86" t="b">
        <v>1</v>
      </c>
      <c r="AN86">
        <v>0</v>
      </c>
    </row>
    <row r="87" spans="1:40" x14ac:dyDescent="0.3">
      <c r="A87" t="s">
        <v>152</v>
      </c>
      <c r="B87" t="s">
        <v>41</v>
      </c>
      <c r="C87" t="s">
        <v>51</v>
      </c>
      <c r="D87">
        <v>0.8</v>
      </c>
      <c r="E87">
        <v>0</v>
      </c>
      <c r="F87">
        <v>0</v>
      </c>
      <c r="G87">
        <v>0</v>
      </c>
      <c r="H87">
        <v>0</v>
      </c>
      <c r="I87">
        <v>0</v>
      </c>
      <c r="J87">
        <v>276</v>
      </c>
      <c r="K87">
        <v>0</v>
      </c>
      <c r="L87">
        <v>0</v>
      </c>
      <c r="M87">
        <v>0</v>
      </c>
      <c r="N87">
        <v>0</v>
      </c>
      <c r="O87">
        <v>16</v>
      </c>
      <c r="P87">
        <v>0</v>
      </c>
      <c r="Q87">
        <v>0</v>
      </c>
      <c r="R87">
        <v>0</v>
      </c>
      <c r="S87">
        <v>0</v>
      </c>
      <c r="T87" t="s">
        <v>278</v>
      </c>
      <c r="U87">
        <v>0</v>
      </c>
      <c r="V87">
        <v>7</v>
      </c>
      <c r="W87">
        <v>0</v>
      </c>
      <c r="X87">
        <v>0</v>
      </c>
      <c r="Y87">
        <v>0</v>
      </c>
      <c r="Z87">
        <v>0</v>
      </c>
      <c r="AA87">
        <v>2</v>
      </c>
      <c r="AB87">
        <v>0</v>
      </c>
      <c r="AC87">
        <v>216084</v>
      </c>
      <c r="AD87">
        <v>0</v>
      </c>
      <c r="AE87">
        <v>1</v>
      </c>
      <c r="AF87">
        <v>1</v>
      </c>
      <c r="AG87">
        <v>0</v>
      </c>
      <c r="AH87">
        <f>VLOOKUP(A87,[2]gw3!$A:$AH,34,0)</f>
        <v>0</v>
      </c>
      <c r="AI87">
        <v>-22603</v>
      </c>
      <c r="AJ87">
        <v>11131</v>
      </c>
      <c r="AK87">
        <v>33734</v>
      </c>
      <c r="AL87">
        <v>60</v>
      </c>
      <c r="AM87" t="b">
        <v>1</v>
      </c>
      <c r="AN87">
        <v>0</v>
      </c>
    </row>
    <row r="88" spans="1:40" x14ac:dyDescent="0.3">
      <c r="A88" t="s">
        <v>153</v>
      </c>
      <c r="B88" t="s">
        <v>41</v>
      </c>
      <c r="C88" t="s">
        <v>42</v>
      </c>
      <c r="D88">
        <v>4</v>
      </c>
      <c r="E88">
        <v>0</v>
      </c>
      <c r="F88">
        <v>1</v>
      </c>
      <c r="G88">
        <v>28</v>
      </c>
      <c r="H88">
        <v>1</v>
      </c>
      <c r="I88">
        <v>0.3</v>
      </c>
      <c r="J88">
        <v>377</v>
      </c>
      <c r="K88">
        <v>0</v>
      </c>
      <c r="L88">
        <v>0</v>
      </c>
      <c r="M88">
        <v>0</v>
      </c>
      <c r="N88">
        <v>0</v>
      </c>
      <c r="O88">
        <v>14</v>
      </c>
      <c r="P88">
        <v>0</v>
      </c>
      <c r="Q88">
        <v>0</v>
      </c>
      <c r="R88">
        <v>1.2</v>
      </c>
      <c r="S88">
        <v>11.8</v>
      </c>
      <c r="T88" t="s">
        <v>275</v>
      </c>
      <c r="U88">
        <v>90</v>
      </c>
      <c r="V88">
        <v>5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186217</v>
      </c>
      <c r="AD88">
        <v>0</v>
      </c>
      <c r="AE88">
        <v>0</v>
      </c>
      <c r="AF88">
        <v>0</v>
      </c>
      <c r="AG88">
        <v>0</v>
      </c>
      <c r="AH88">
        <f>VLOOKUP(A88,[2]gw3!$A:$AH,34,0)</f>
        <v>1</v>
      </c>
      <c r="AI88">
        <v>-19456</v>
      </c>
      <c r="AJ88">
        <v>7074</v>
      </c>
      <c r="AK88">
        <v>26530</v>
      </c>
      <c r="AL88">
        <v>45</v>
      </c>
      <c r="AM88" t="b">
        <v>0</v>
      </c>
      <c r="AN88">
        <v>0</v>
      </c>
    </row>
    <row r="89" spans="1:40" x14ac:dyDescent="0.3">
      <c r="A89" t="s">
        <v>154</v>
      </c>
      <c r="B89" t="s">
        <v>41</v>
      </c>
      <c r="C89" t="s">
        <v>74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138</v>
      </c>
      <c r="K89">
        <v>0</v>
      </c>
      <c r="L89">
        <v>0</v>
      </c>
      <c r="M89">
        <v>0</v>
      </c>
      <c r="N89">
        <v>0</v>
      </c>
      <c r="O89">
        <v>15</v>
      </c>
      <c r="P89">
        <v>0</v>
      </c>
      <c r="Q89">
        <v>0</v>
      </c>
      <c r="R89">
        <v>0</v>
      </c>
      <c r="S89">
        <v>0</v>
      </c>
      <c r="T89" t="s">
        <v>276</v>
      </c>
      <c r="U89">
        <v>0</v>
      </c>
      <c r="V89">
        <v>18</v>
      </c>
      <c r="W89">
        <v>0</v>
      </c>
      <c r="X89">
        <v>0</v>
      </c>
      <c r="Y89">
        <v>0</v>
      </c>
      <c r="Z89">
        <v>0</v>
      </c>
      <c r="AA89">
        <v>2</v>
      </c>
      <c r="AB89">
        <v>0</v>
      </c>
      <c r="AC89">
        <v>34148</v>
      </c>
      <c r="AD89">
        <v>0</v>
      </c>
      <c r="AE89">
        <v>2</v>
      </c>
      <c r="AF89">
        <v>2</v>
      </c>
      <c r="AG89">
        <v>0</v>
      </c>
      <c r="AH89">
        <f>VLOOKUP(A89,[2]gw3!$A:$AH,34,0)</f>
        <v>0</v>
      </c>
      <c r="AI89">
        <v>-2005</v>
      </c>
      <c r="AJ89">
        <v>1912</v>
      </c>
      <c r="AK89">
        <v>3917</v>
      </c>
      <c r="AL89">
        <v>40</v>
      </c>
      <c r="AM89" t="b">
        <v>1</v>
      </c>
      <c r="AN89">
        <v>0</v>
      </c>
    </row>
    <row r="90" spans="1:40" x14ac:dyDescent="0.3">
      <c r="A90" t="s">
        <v>155</v>
      </c>
      <c r="B90" t="s">
        <v>41</v>
      </c>
      <c r="C90" t="s">
        <v>60</v>
      </c>
      <c r="D90">
        <v>0.5</v>
      </c>
      <c r="E90">
        <v>0</v>
      </c>
      <c r="F90">
        <v>0</v>
      </c>
      <c r="G90">
        <v>0</v>
      </c>
      <c r="H90">
        <v>0</v>
      </c>
      <c r="I90">
        <v>0</v>
      </c>
      <c r="J90">
        <v>474</v>
      </c>
      <c r="K90">
        <v>0</v>
      </c>
      <c r="L90">
        <v>0</v>
      </c>
      <c r="M90">
        <v>0</v>
      </c>
      <c r="N90">
        <v>0</v>
      </c>
      <c r="O90">
        <v>20</v>
      </c>
      <c r="P90">
        <v>0</v>
      </c>
      <c r="Q90">
        <v>0</v>
      </c>
      <c r="R90">
        <v>0</v>
      </c>
      <c r="S90">
        <v>0</v>
      </c>
      <c r="T90" t="s">
        <v>275</v>
      </c>
      <c r="U90">
        <v>0</v>
      </c>
      <c r="V90">
        <v>9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26046</v>
      </c>
      <c r="AD90">
        <v>0</v>
      </c>
      <c r="AE90">
        <v>0</v>
      </c>
      <c r="AF90">
        <v>0</v>
      </c>
      <c r="AG90">
        <v>0</v>
      </c>
      <c r="AH90">
        <f>VLOOKUP(A90,[2]gw3!$A:$AH,34,0)</f>
        <v>0</v>
      </c>
      <c r="AI90">
        <v>-2963</v>
      </c>
      <c r="AJ90">
        <v>1165</v>
      </c>
      <c r="AK90">
        <v>4128</v>
      </c>
      <c r="AL90">
        <v>45</v>
      </c>
      <c r="AM90" t="b">
        <v>1</v>
      </c>
      <c r="AN90">
        <v>0</v>
      </c>
    </row>
    <row r="91" spans="1:40" x14ac:dyDescent="0.3">
      <c r="A91" t="s">
        <v>156</v>
      </c>
      <c r="B91" t="s">
        <v>41</v>
      </c>
      <c r="C91" t="s">
        <v>80</v>
      </c>
      <c r="D91">
        <v>-0.5</v>
      </c>
      <c r="E91">
        <v>0</v>
      </c>
      <c r="F91">
        <v>0</v>
      </c>
      <c r="G91">
        <v>0</v>
      </c>
      <c r="H91">
        <v>0</v>
      </c>
      <c r="I91">
        <v>0</v>
      </c>
      <c r="J91">
        <v>243</v>
      </c>
      <c r="K91">
        <v>0</v>
      </c>
      <c r="L91">
        <v>0</v>
      </c>
      <c r="M91">
        <v>0</v>
      </c>
      <c r="N91">
        <v>0</v>
      </c>
      <c r="O91">
        <v>19</v>
      </c>
      <c r="P91">
        <v>0</v>
      </c>
      <c r="Q91">
        <v>0</v>
      </c>
      <c r="R91">
        <v>0</v>
      </c>
      <c r="S91">
        <v>0</v>
      </c>
      <c r="T91" t="s">
        <v>275</v>
      </c>
      <c r="U91">
        <v>0</v>
      </c>
      <c r="V91">
        <v>17</v>
      </c>
      <c r="W91">
        <v>0</v>
      </c>
      <c r="X91">
        <v>0</v>
      </c>
      <c r="Y91">
        <v>0</v>
      </c>
      <c r="Z91">
        <v>0</v>
      </c>
      <c r="AA91">
        <v>2</v>
      </c>
      <c r="AB91">
        <v>0</v>
      </c>
      <c r="AC91">
        <v>19043</v>
      </c>
      <c r="AD91">
        <v>0</v>
      </c>
      <c r="AE91">
        <v>2</v>
      </c>
      <c r="AF91">
        <v>2</v>
      </c>
      <c r="AG91">
        <v>0</v>
      </c>
      <c r="AH91">
        <f>VLOOKUP(A91,[2]gw3!$A:$AH,34,0)</f>
        <v>0</v>
      </c>
      <c r="AI91">
        <v>-973</v>
      </c>
      <c r="AJ91">
        <v>802</v>
      </c>
      <c r="AK91">
        <v>1775</v>
      </c>
      <c r="AL91">
        <v>40</v>
      </c>
      <c r="AM91" t="b">
        <v>0</v>
      </c>
      <c r="AN91">
        <v>0</v>
      </c>
    </row>
    <row r="92" spans="1:40" x14ac:dyDescent="0.3">
      <c r="A92" t="s">
        <v>157</v>
      </c>
      <c r="B92" t="s">
        <v>41</v>
      </c>
      <c r="C92" t="s">
        <v>48</v>
      </c>
      <c r="D92">
        <v>2.5</v>
      </c>
      <c r="E92">
        <v>0</v>
      </c>
      <c r="F92">
        <v>0</v>
      </c>
      <c r="G92">
        <v>20</v>
      </c>
      <c r="H92">
        <v>1</v>
      </c>
      <c r="I92">
        <v>1.5</v>
      </c>
      <c r="J92">
        <v>90</v>
      </c>
      <c r="K92">
        <v>0</v>
      </c>
      <c r="L92">
        <v>0</v>
      </c>
      <c r="M92">
        <v>0</v>
      </c>
      <c r="N92">
        <v>0</v>
      </c>
      <c r="O92">
        <v>13</v>
      </c>
      <c r="P92">
        <v>0</v>
      </c>
      <c r="Q92">
        <v>0</v>
      </c>
      <c r="R92">
        <v>2.1</v>
      </c>
      <c r="S92">
        <v>19.399999999999999</v>
      </c>
      <c r="T92" t="s">
        <v>279</v>
      </c>
      <c r="U92">
        <v>90</v>
      </c>
      <c r="V92">
        <v>14</v>
      </c>
      <c r="W92">
        <v>0</v>
      </c>
      <c r="X92">
        <v>0</v>
      </c>
      <c r="Y92">
        <v>0</v>
      </c>
      <c r="Z92">
        <v>0</v>
      </c>
      <c r="AA92">
        <v>2</v>
      </c>
      <c r="AB92">
        <v>0</v>
      </c>
      <c r="AC92">
        <v>4251</v>
      </c>
      <c r="AD92">
        <v>0</v>
      </c>
      <c r="AE92">
        <v>0</v>
      </c>
      <c r="AF92">
        <v>4</v>
      </c>
      <c r="AG92">
        <v>0</v>
      </c>
      <c r="AH92">
        <f>VLOOKUP(A92,[2]gw3!$A:$AH,34,0)</f>
        <v>0</v>
      </c>
      <c r="AI92">
        <v>-453</v>
      </c>
      <c r="AJ92">
        <v>64</v>
      </c>
      <c r="AK92">
        <v>517</v>
      </c>
      <c r="AL92">
        <v>45</v>
      </c>
      <c r="AM92" t="b">
        <v>1</v>
      </c>
      <c r="AN92">
        <v>0</v>
      </c>
    </row>
    <row r="93" spans="1:40" x14ac:dyDescent="0.3">
      <c r="A93" t="s">
        <v>158</v>
      </c>
      <c r="B93" t="s">
        <v>41</v>
      </c>
      <c r="C93" t="s">
        <v>48</v>
      </c>
      <c r="D93">
        <v>0.5</v>
      </c>
      <c r="E93">
        <v>0</v>
      </c>
      <c r="F93">
        <v>0</v>
      </c>
      <c r="G93">
        <v>3</v>
      </c>
      <c r="H93">
        <v>0</v>
      </c>
      <c r="I93">
        <v>0.2</v>
      </c>
      <c r="J93">
        <v>91</v>
      </c>
      <c r="K93">
        <v>0</v>
      </c>
      <c r="L93">
        <v>0</v>
      </c>
      <c r="M93">
        <v>0</v>
      </c>
      <c r="N93">
        <v>0</v>
      </c>
      <c r="O93">
        <v>13</v>
      </c>
      <c r="P93">
        <v>0</v>
      </c>
      <c r="Q93">
        <v>0</v>
      </c>
      <c r="R93">
        <v>0</v>
      </c>
      <c r="S93">
        <v>0.2</v>
      </c>
      <c r="T93" t="s">
        <v>279</v>
      </c>
      <c r="U93">
        <v>10</v>
      </c>
      <c r="V93">
        <v>14</v>
      </c>
      <c r="W93">
        <v>0</v>
      </c>
      <c r="X93">
        <v>0</v>
      </c>
      <c r="Y93">
        <v>0</v>
      </c>
      <c r="Z93">
        <v>0</v>
      </c>
      <c r="AA93">
        <v>2</v>
      </c>
      <c r="AB93">
        <v>0</v>
      </c>
      <c r="AC93">
        <v>5893</v>
      </c>
      <c r="AD93">
        <v>0</v>
      </c>
      <c r="AE93">
        <v>0</v>
      </c>
      <c r="AF93">
        <v>4</v>
      </c>
      <c r="AG93">
        <v>0</v>
      </c>
      <c r="AH93">
        <f>VLOOKUP(A93,[2]gw3!$A:$AH,34,0)</f>
        <v>0</v>
      </c>
      <c r="AI93">
        <v>-185</v>
      </c>
      <c r="AJ93">
        <v>361</v>
      </c>
      <c r="AK93">
        <v>546</v>
      </c>
      <c r="AL93">
        <v>45</v>
      </c>
      <c r="AM93" t="b">
        <v>1</v>
      </c>
      <c r="AN93">
        <v>0</v>
      </c>
    </row>
    <row r="94" spans="1:40" x14ac:dyDescent="0.3">
      <c r="A94" t="s">
        <v>159</v>
      </c>
      <c r="B94" t="s">
        <v>41</v>
      </c>
      <c r="C94" t="s">
        <v>109</v>
      </c>
      <c r="D94">
        <v>0</v>
      </c>
      <c r="E94">
        <v>0</v>
      </c>
      <c r="F94">
        <v>0</v>
      </c>
      <c r="G94">
        <v>14</v>
      </c>
      <c r="H94">
        <v>0</v>
      </c>
      <c r="I94">
        <v>2.1</v>
      </c>
      <c r="J94">
        <v>533</v>
      </c>
      <c r="K94">
        <v>0</v>
      </c>
      <c r="L94">
        <v>0</v>
      </c>
      <c r="M94">
        <v>0</v>
      </c>
      <c r="N94">
        <v>0</v>
      </c>
      <c r="O94">
        <v>13</v>
      </c>
      <c r="P94">
        <v>4</v>
      </c>
      <c r="Q94">
        <v>0</v>
      </c>
      <c r="R94">
        <v>1.1000000000000001</v>
      </c>
      <c r="S94">
        <v>9</v>
      </c>
      <c r="T94" t="s">
        <v>279</v>
      </c>
      <c r="U94">
        <v>45</v>
      </c>
      <c r="V94">
        <v>4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284746</v>
      </c>
      <c r="AD94">
        <v>0</v>
      </c>
      <c r="AE94">
        <v>0</v>
      </c>
      <c r="AF94">
        <v>4</v>
      </c>
      <c r="AG94">
        <v>0</v>
      </c>
      <c r="AH94">
        <f>VLOOKUP(A94,[2]gw3!$A:$AH,34,0)</f>
        <v>2</v>
      </c>
      <c r="AI94">
        <v>-11780</v>
      </c>
      <c r="AJ94">
        <v>23158</v>
      </c>
      <c r="AK94">
        <v>34938</v>
      </c>
      <c r="AL94">
        <v>45</v>
      </c>
      <c r="AM94" t="b">
        <v>0</v>
      </c>
      <c r="AN94">
        <v>0</v>
      </c>
    </row>
    <row r="95" spans="1:40" x14ac:dyDescent="0.3">
      <c r="A95" t="s">
        <v>160</v>
      </c>
      <c r="B95" t="s">
        <v>41</v>
      </c>
      <c r="C95" t="s">
        <v>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239</v>
      </c>
      <c r="K95">
        <v>0</v>
      </c>
      <c r="L95">
        <v>0</v>
      </c>
      <c r="M95">
        <v>0</v>
      </c>
      <c r="N95">
        <v>0</v>
      </c>
      <c r="O95">
        <v>19</v>
      </c>
      <c r="P95">
        <v>0</v>
      </c>
      <c r="Q95">
        <v>0</v>
      </c>
      <c r="R95">
        <v>0</v>
      </c>
      <c r="S95">
        <v>0</v>
      </c>
      <c r="T95" t="s">
        <v>275</v>
      </c>
      <c r="U95">
        <v>0</v>
      </c>
      <c r="V95">
        <v>17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683</v>
      </c>
      <c r="AD95">
        <v>0</v>
      </c>
      <c r="AE95">
        <v>2</v>
      </c>
      <c r="AF95">
        <v>2</v>
      </c>
      <c r="AG95">
        <v>0</v>
      </c>
      <c r="AH95">
        <f>VLOOKUP(A95,[2]gw3!$A:$AH,34,0)</f>
        <v>0</v>
      </c>
      <c r="AI95">
        <v>-152</v>
      </c>
      <c r="AJ95">
        <v>26</v>
      </c>
      <c r="AK95">
        <v>178</v>
      </c>
      <c r="AL95">
        <v>45</v>
      </c>
      <c r="AM95" t="b">
        <v>0</v>
      </c>
      <c r="AN95">
        <v>0</v>
      </c>
    </row>
    <row r="96" spans="1:40" x14ac:dyDescent="0.3">
      <c r="A96" t="s">
        <v>161</v>
      </c>
      <c r="B96" t="s">
        <v>41</v>
      </c>
      <c r="C96" t="s">
        <v>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198</v>
      </c>
      <c r="K96">
        <v>0</v>
      </c>
      <c r="L96">
        <v>0</v>
      </c>
      <c r="M96">
        <v>0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 t="s">
        <v>280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47972</v>
      </c>
      <c r="AD96">
        <v>0</v>
      </c>
      <c r="AE96">
        <v>1</v>
      </c>
      <c r="AF96">
        <v>2</v>
      </c>
      <c r="AG96">
        <v>0</v>
      </c>
      <c r="AH96">
        <f>VLOOKUP(A96,[2]gw3!$A:$AH,34,0)</f>
        <v>0</v>
      </c>
      <c r="AI96">
        <v>-826</v>
      </c>
      <c r="AJ96">
        <v>3494</v>
      </c>
      <c r="AK96">
        <v>4320</v>
      </c>
      <c r="AL96">
        <v>40</v>
      </c>
      <c r="AM96" t="b">
        <v>0</v>
      </c>
      <c r="AN96">
        <v>0</v>
      </c>
    </row>
    <row r="97" spans="1:40" x14ac:dyDescent="0.3">
      <c r="A97" t="s">
        <v>162</v>
      </c>
      <c r="B97" t="s">
        <v>41</v>
      </c>
      <c r="C97" t="s">
        <v>68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472</v>
      </c>
      <c r="K97">
        <v>0</v>
      </c>
      <c r="L97">
        <v>0</v>
      </c>
      <c r="M97">
        <v>0</v>
      </c>
      <c r="N97">
        <v>0</v>
      </c>
      <c r="O97">
        <v>18</v>
      </c>
      <c r="P97">
        <v>0</v>
      </c>
      <c r="Q97">
        <v>0</v>
      </c>
      <c r="R97">
        <v>0</v>
      </c>
      <c r="S97">
        <v>0</v>
      </c>
      <c r="T97" t="s">
        <v>277</v>
      </c>
      <c r="U97">
        <v>0</v>
      </c>
      <c r="V97">
        <v>16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6549</v>
      </c>
      <c r="AD97">
        <v>0</v>
      </c>
      <c r="AE97">
        <v>0</v>
      </c>
      <c r="AF97">
        <v>1</v>
      </c>
      <c r="AG97">
        <v>0</v>
      </c>
      <c r="AH97">
        <f>VLOOKUP(A97,[2]gw3!$A:$AH,34,0)</f>
        <v>0</v>
      </c>
      <c r="AI97">
        <v>-2872</v>
      </c>
      <c r="AJ97">
        <v>201</v>
      </c>
      <c r="AK97">
        <v>3073</v>
      </c>
      <c r="AL97">
        <v>50</v>
      </c>
      <c r="AM97" t="b">
        <v>0</v>
      </c>
      <c r="AN97">
        <v>0</v>
      </c>
    </row>
    <row r="98" spans="1:40" x14ac:dyDescent="0.3">
      <c r="A98" t="s">
        <v>163</v>
      </c>
      <c r="B98" t="s">
        <v>41</v>
      </c>
      <c r="C98" t="s">
        <v>51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563</v>
      </c>
      <c r="K98">
        <v>0</v>
      </c>
      <c r="L98">
        <v>0</v>
      </c>
      <c r="M98">
        <v>0</v>
      </c>
      <c r="N98">
        <v>0</v>
      </c>
      <c r="O98">
        <v>16</v>
      </c>
      <c r="P98">
        <v>0</v>
      </c>
      <c r="Q98">
        <v>0</v>
      </c>
      <c r="R98">
        <v>0</v>
      </c>
      <c r="S98">
        <v>0</v>
      </c>
      <c r="T98" t="s">
        <v>278</v>
      </c>
      <c r="U98">
        <v>0</v>
      </c>
      <c r="V98">
        <v>7</v>
      </c>
      <c r="W98">
        <v>0</v>
      </c>
      <c r="X98">
        <v>0</v>
      </c>
      <c r="Y98">
        <v>0</v>
      </c>
      <c r="Z98">
        <v>0</v>
      </c>
      <c r="AA98">
        <v>2</v>
      </c>
      <c r="AB98">
        <v>0</v>
      </c>
      <c r="AC98">
        <v>2381</v>
      </c>
      <c r="AD98">
        <v>0</v>
      </c>
      <c r="AE98">
        <v>1</v>
      </c>
      <c r="AF98">
        <v>1</v>
      </c>
      <c r="AG98">
        <v>0</v>
      </c>
      <c r="AH98">
        <f>VLOOKUP(A98,[2]gw3!$A:$AH,34,0)</f>
        <v>0</v>
      </c>
      <c r="AI98">
        <v>460</v>
      </c>
      <c r="AJ98">
        <v>572</v>
      </c>
      <c r="AK98">
        <v>112</v>
      </c>
      <c r="AL98">
        <v>40</v>
      </c>
      <c r="AM98" t="b">
        <v>1</v>
      </c>
      <c r="AN98">
        <v>0</v>
      </c>
    </row>
    <row r="99" spans="1:40" x14ac:dyDescent="0.3">
      <c r="A99" t="s">
        <v>164</v>
      </c>
      <c r="B99" t="s">
        <v>41</v>
      </c>
      <c r="C99" t="s">
        <v>54</v>
      </c>
      <c r="D99">
        <v>3</v>
      </c>
      <c r="E99">
        <v>0</v>
      </c>
      <c r="F99">
        <v>1</v>
      </c>
      <c r="G99">
        <v>24</v>
      </c>
      <c r="H99">
        <v>1</v>
      </c>
      <c r="I99">
        <v>0.7</v>
      </c>
      <c r="J99">
        <v>388</v>
      </c>
      <c r="K99">
        <v>0</v>
      </c>
      <c r="L99">
        <v>0</v>
      </c>
      <c r="M99">
        <v>0</v>
      </c>
      <c r="N99">
        <v>0</v>
      </c>
      <c r="O99">
        <v>18</v>
      </c>
      <c r="P99">
        <v>0</v>
      </c>
      <c r="Q99">
        <v>0</v>
      </c>
      <c r="R99">
        <v>2</v>
      </c>
      <c r="S99">
        <v>19.399999999999999</v>
      </c>
      <c r="T99" t="s">
        <v>277</v>
      </c>
      <c r="U99">
        <v>90</v>
      </c>
      <c r="V99">
        <v>19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10764</v>
      </c>
      <c r="AD99">
        <v>0</v>
      </c>
      <c r="AE99">
        <v>0</v>
      </c>
      <c r="AF99">
        <v>1</v>
      </c>
      <c r="AG99">
        <v>0</v>
      </c>
      <c r="AH99">
        <f>VLOOKUP(A99,[2]gw3!$A:$AH,34,0)</f>
        <v>1</v>
      </c>
      <c r="AI99">
        <v>-1098</v>
      </c>
      <c r="AJ99">
        <v>186</v>
      </c>
      <c r="AK99">
        <v>1284</v>
      </c>
      <c r="AL99">
        <v>45</v>
      </c>
      <c r="AM99" t="b">
        <v>1</v>
      </c>
      <c r="AN99">
        <v>0</v>
      </c>
    </row>
    <row r="100" spans="1:40" x14ac:dyDescent="0.3">
      <c r="A100" t="s">
        <v>165</v>
      </c>
      <c r="B100" t="s">
        <v>41</v>
      </c>
      <c r="C100" t="s">
        <v>94</v>
      </c>
      <c r="D100">
        <v>7.5</v>
      </c>
      <c r="E100">
        <v>0</v>
      </c>
      <c r="F100">
        <v>0</v>
      </c>
      <c r="G100">
        <v>26</v>
      </c>
      <c r="H100">
        <v>1</v>
      </c>
      <c r="I100">
        <v>2.1</v>
      </c>
      <c r="J100">
        <v>312</v>
      </c>
      <c r="K100">
        <v>0</v>
      </c>
      <c r="L100">
        <v>0</v>
      </c>
      <c r="M100">
        <v>0</v>
      </c>
      <c r="N100">
        <v>0</v>
      </c>
      <c r="O100">
        <v>17</v>
      </c>
      <c r="P100">
        <v>0</v>
      </c>
      <c r="Q100">
        <v>0</v>
      </c>
      <c r="R100">
        <v>3.5</v>
      </c>
      <c r="S100">
        <v>11.2</v>
      </c>
      <c r="T100" t="s">
        <v>275</v>
      </c>
      <c r="U100">
        <v>63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1078298</v>
      </c>
      <c r="AD100">
        <v>0</v>
      </c>
      <c r="AE100">
        <v>0</v>
      </c>
      <c r="AF100">
        <v>4</v>
      </c>
      <c r="AG100">
        <v>22</v>
      </c>
      <c r="AH100">
        <f>VLOOKUP(A100,[2]gw3!$A:$AH,34,0)</f>
        <v>1</v>
      </c>
      <c r="AI100">
        <v>11845</v>
      </c>
      <c r="AJ100">
        <v>71986</v>
      </c>
      <c r="AK100">
        <v>60141</v>
      </c>
      <c r="AL100">
        <v>60</v>
      </c>
      <c r="AM100" t="b">
        <v>1</v>
      </c>
      <c r="AN100">
        <v>0</v>
      </c>
    </row>
    <row r="101" spans="1:40" x14ac:dyDescent="0.3">
      <c r="A101" t="s">
        <v>166</v>
      </c>
      <c r="B101" t="s">
        <v>41</v>
      </c>
      <c r="C101" t="s">
        <v>98</v>
      </c>
      <c r="D101">
        <v>7</v>
      </c>
      <c r="E101">
        <v>0</v>
      </c>
      <c r="F101">
        <v>0</v>
      </c>
      <c r="G101">
        <v>15</v>
      </c>
      <c r="H101">
        <v>0</v>
      </c>
      <c r="I101">
        <v>7.9</v>
      </c>
      <c r="J101">
        <v>313</v>
      </c>
      <c r="K101">
        <v>0</v>
      </c>
      <c r="L101">
        <v>0</v>
      </c>
      <c r="M101">
        <v>0</v>
      </c>
      <c r="N101">
        <v>0</v>
      </c>
      <c r="O101">
        <v>11</v>
      </c>
      <c r="P101">
        <v>2</v>
      </c>
      <c r="Q101">
        <v>0</v>
      </c>
      <c r="R101">
        <v>2.7</v>
      </c>
      <c r="S101">
        <v>7.4</v>
      </c>
      <c r="T101" t="s">
        <v>275</v>
      </c>
      <c r="U101">
        <v>76</v>
      </c>
      <c r="V101">
        <v>10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2282170</v>
      </c>
      <c r="AD101">
        <v>0</v>
      </c>
      <c r="AE101">
        <v>2</v>
      </c>
      <c r="AF101">
        <v>4</v>
      </c>
      <c r="AG101">
        <v>12</v>
      </c>
      <c r="AH101">
        <f>VLOOKUP(A101,[2]gw3!$A:$AH,34,0)</f>
        <v>6</v>
      </c>
      <c r="AI101">
        <v>603981</v>
      </c>
      <c r="AJ101">
        <v>642617</v>
      </c>
      <c r="AK101">
        <v>38636</v>
      </c>
      <c r="AL101">
        <v>51</v>
      </c>
      <c r="AM101" t="b">
        <v>1</v>
      </c>
      <c r="AN101">
        <v>0</v>
      </c>
    </row>
    <row r="102" spans="1:40" x14ac:dyDescent="0.3">
      <c r="A102" t="s">
        <v>167</v>
      </c>
      <c r="B102" t="s">
        <v>41</v>
      </c>
      <c r="C102" t="s">
        <v>63</v>
      </c>
      <c r="D102">
        <v>5</v>
      </c>
      <c r="E102">
        <v>0</v>
      </c>
      <c r="F102">
        <v>0</v>
      </c>
      <c r="G102">
        <v>10</v>
      </c>
      <c r="H102">
        <v>0</v>
      </c>
      <c r="I102">
        <v>1.3</v>
      </c>
      <c r="J102">
        <v>445</v>
      </c>
      <c r="K102">
        <v>0</v>
      </c>
      <c r="L102">
        <v>0</v>
      </c>
      <c r="M102">
        <v>0</v>
      </c>
      <c r="N102">
        <v>0</v>
      </c>
      <c r="O102">
        <v>15</v>
      </c>
      <c r="P102">
        <v>2</v>
      </c>
      <c r="Q102">
        <v>0</v>
      </c>
      <c r="R102">
        <v>1.9</v>
      </c>
      <c r="S102">
        <v>15.8</v>
      </c>
      <c r="T102" t="s">
        <v>276</v>
      </c>
      <c r="U102">
        <v>81</v>
      </c>
      <c r="V102">
        <v>6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201888</v>
      </c>
      <c r="AD102">
        <v>0</v>
      </c>
      <c r="AE102">
        <v>2</v>
      </c>
      <c r="AF102">
        <v>2</v>
      </c>
      <c r="AG102">
        <v>2</v>
      </c>
      <c r="AH102">
        <f>VLOOKUP(A102,[2]gw3!$A:$AH,34,0)</f>
        <v>6</v>
      </c>
      <c r="AI102">
        <v>62975</v>
      </c>
      <c r="AJ102">
        <v>79883</v>
      </c>
      <c r="AK102">
        <v>16908</v>
      </c>
      <c r="AL102">
        <v>50</v>
      </c>
      <c r="AM102" t="b">
        <v>0</v>
      </c>
      <c r="AN102">
        <v>0</v>
      </c>
    </row>
    <row r="103" spans="1:40" x14ac:dyDescent="0.3">
      <c r="A103" t="s">
        <v>168</v>
      </c>
      <c r="B103" t="s">
        <v>41</v>
      </c>
      <c r="C103" t="s">
        <v>54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392</v>
      </c>
      <c r="K103">
        <v>0</v>
      </c>
      <c r="L103">
        <v>0</v>
      </c>
      <c r="M103">
        <v>0</v>
      </c>
      <c r="N103">
        <v>0</v>
      </c>
      <c r="O103">
        <v>18</v>
      </c>
      <c r="P103">
        <v>0</v>
      </c>
      <c r="Q103">
        <v>0</v>
      </c>
      <c r="R103">
        <v>0</v>
      </c>
      <c r="S103">
        <v>0</v>
      </c>
      <c r="T103" t="s">
        <v>277</v>
      </c>
      <c r="U103">
        <v>0</v>
      </c>
      <c r="V103">
        <v>19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3292</v>
      </c>
      <c r="AD103">
        <v>0</v>
      </c>
      <c r="AE103">
        <v>0</v>
      </c>
      <c r="AF103">
        <v>1</v>
      </c>
      <c r="AG103">
        <v>0</v>
      </c>
      <c r="AH103">
        <f>VLOOKUP(A103,[2]gw3!$A:$AH,34,0)</f>
        <v>0</v>
      </c>
      <c r="AI103">
        <v>-1043</v>
      </c>
      <c r="AJ103">
        <v>26</v>
      </c>
      <c r="AK103">
        <v>1069</v>
      </c>
      <c r="AL103">
        <v>45</v>
      </c>
      <c r="AM103" t="b">
        <v>1</v>
      </c>
      <c r="AN103">
        <v>0</v>
      </c>
    </row>
    <row r="104" spans="1:40" x14ac:dyDescent="0.3">
      <c r="A104" t="s">
        <v>169</v>
      </c>
      <c r="B104" t="s">
        <v>41</v>
      </c>
      <c r="C104" t="s">
        <v>74</v>
      </c>
      <c r="D104">
        <v>2</v>
      </c>
      <c r="E104">
        <v>1</v>
      </c>
      <c r="F104">
        <v>0</v>
      </c>
      <c r="G104">
        <v>21</v>
      </c>
      <c r="H104">
        <v>0</v>
      </c>
      <c r="I104">
        <v>26.8</v>
      </c>
      <c r="J104">
        <v>112</v>
      </c>
      <c r="K104">
        <v>0</v>
      </c>
      <c r="L104">
        <v>0</v>
      </c>
      <c r="M104">
        <v>0</v>
      </c>
      <c r="N104">
        <v>0</v>
      </c>
      <c r="O104">
        <v>15</v>
      </c>
      <c r="P104">
        <v>2</v>
      </c>
      <c r="Q104">
        <v>0</v>
      </c>
      <c r="R104">
        <v>7.7</v>
      </c>
      <c r="S104">
        <v>24.6</v>
      </c>
      <c r="T104" t="s">
        <v>276</v>
      </c>
      <c r="U104">
        <v>90</v>
      </c>
      <c r="V104">
        <v>18</v>
      </c>
      <c r="W104">
        <v>0</v>
      </c>
      <c r="X104">
        <v>0</v>
      </c>
      <c r="Y104">
        <v>0</v>
      </c>
      <c r="Z104">
        <v>0</v>
      </c>
      <c r="AA104">
        <v>2</v>
      </c>
      <c r="AB104">
        <v>0</v>
      </c>
      <c r="AC104">
        <v>687795</v>
      </c>
      <c r="AD104">
        <v>0</v>
      </c>
      <c r="AE104">
        <v>2</v>
      </c>
      <c r="AF104">
        <v>2</v>
      </c>
      <c r="AG104">
        <v>26</v>
      </c>
      <c r="AH104">
        <f>VLOOKUP(A104,[2]gw3!$A:$AH,34,0)</f>
        <v>1</v>
      </c>
      <c r="AI104">
        <v>-67487</v>
      </c>
      <c r="AJ104">
        <v>49821</v>
      </c>
      <c r="AK104">
        <v>117308</v>
      </c>
      <c r="AL104">
        <v>50</v>
      </c>
      <c r="AM104" t="b">
        <v>1</v>
      </c>
      <c r="AN104">
        <v>0</v>
      </c>
    </row>
    <row r="105" spans="1:40" x14ac:dyDescent="0.3">
      <c r="A105" t="s">
        <v>170</v>
      </c>
      <c r="B105" t="s">
        <v>41</v>
      </c>
      <c r="C105" t="s">
        <v>85</v>
      </c>
      <c r="D105">
        <v>-1.5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539</v>
      </c>
      <c r="K105">
        <v>0</v>
      </c>
      <c r="L105">
        <v>0</v>
      </c>
      <c r="M105">
        <v>0</v>
      </c>
      <c r="N105">
        <v>0</v>
      </c>
      <c r="O105">
        <v>17</v>
      </c>
      <c r="P105">
        <v>0</v>
      </c>
      <c r="Q105">
        <v>0</v>
      </c>
      <c r="R105">
        <v>0</v>
      </c>
      <c r="S105">
        <v>0</v>
      </c>
      <c r="T105" t="s">
        <v>275</v>
      </c>
      <c r="U105">
        <v>0</v>
      </c>
      <c r="V105">
        <v>13</v>
      </c>
      <c r="W105">
        <v>0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3012</v>
      </c>
      <c r="AD105">
        <v>0</v>
      </c>
      <c r="AE105">
        <v>0</v>
      </c>
      <c r="AF105">
        <v>4</v>
      </c>
      <c r="AG105">
        <v>0</v>
      </c>
      <c r="AH105">
        <f>VLOOKUP(A105,[2]gw3!$A:$AH,34,0)</f>
        <v>0</v>
      </c>
      <c r="AI105">
        <v>-247</v>
      </c>
      <c r="AJ105">
        <v>176</v>
      </c>
      <c r="AK105">
        <v>423</v>
      </c>
      <c r="AL105">
        <v>45</v>
      </c>
      <c r="AM105" t="b">
        <v>0</v>
      </c>
      <c r="AN105">
        <v>0</v>
      </c>
    </row>
    <row r="106" spans="1:40" x14ac:dyDescent="0.3">
      <c r="A106" t="s">
        <v>171</v>
      </c>
      <c r="B106" t="s">
        <v>41</v>
      </c>
      <c r="C106" t="s">
        <v>85</v>
      </c>
      <c r="D106">
        <v>0.5</v>
      </c>
      <c r="E106">
        <v>0</v>
      </c>
      <c r="F106">
        <v>0</v>
      </c>
      <c r="G106">
        <v>5</v>
      </c>
      <c r="H106">
        <v>0</v>
      </c>
      <c r="I106">
        <v>4.5999999999999996</v>
      </c>
      <c r="J106">
        <v>57</v>
      </c>
      <c r="K106">
        <v>0</v>
      </c>
      <c r="L106">
        <v>0</v>
      </c>
      <c r="M106">
        <v>0</v>
      </c>
      <c r="N106">
        <v>0</v>
      </c>
      <c r="O106">
        <v>17</v>
      </c>
      <c r="P106">
        <v>4</v>
      </c>
      <c r="Q106">
        <v>0</v>
      </c>
      <c r="R106">
        <v>4.0999999999999996</v>
      </c>
      <c r="S106">
        <v>16.399999999999999</v>
      </c>
      <c r="T106" t="s">
        <v>275</v>
      </c>
      <c r="U106">
        <v>90</v>
      </c>
      <c r="V106">
        <v>13</v>
      </c>
      <c r="W106">
        <v>0</v>
      </c>
      <c r="X106">
        <v>0</v>
      </c>
      <c r="Y106">
        <v>0</v>
      </c>
      <c r="Z106">
        <v>0</v>
      </c>
      <c r="AA106">
        <v>2</v>
      </c>
      <c r="AB106">
        <v>0</v>
      </c>
      <c r="AC106">
        <v>16539</v>
      </c>
      <c r="AD106">
        <v>0</v>
      </c>
      <c r="AE106">
        <v>0</v>
      </c>
      <c r="AF106">
        <v>4</v>
      </c>
      <c r="AG106">
        <v>20</v>
      </c>
      <c r="AH106">
        <f>VLOOKUP(A106,[2]gw3!$A:$AH,34,0)</f>
        <v>0</v>
      </c>
      <c r="AI106">
        <v>-284</v>
      </c>
      <c r="AJ106">
        <v>1645</v>
      </c>
      <c r="AK106">
        <v>1929</v>
      </c>
      <c r="AL106">
        <v>45</v>
      </c>
      <c r="AM106" t="b">
        <v>0</v>
      </c>
      <c r="AN106">
        <v>1</v>
      </c>
    </row>
    <row r="107" spans="1:40" x14ac:dyDescent="0.3">
      <c r="A107" t="s">
        <v>172</v>
      </c>
      <c r="B107" t="s">
        <v>41</v>
      </c>
      <c r="C107" t="s">
        <v>68</v>
      </c>
      <c r="D107">
        <v>2</v>
      </c>
      <c r="E107">
        <v>0</v>
      </c>
      <c r="F107">
        <v>0</v>
      </c>
      <c r="G107">
        <v>7</v>
      </c>
      <c r="H107">
        <v>0</v>
      </c>
      <c r="I107">
        <v>0.2</v>
      </c>
      <c r="J107">
        <v>471</v>
      </c>
      <c r="K107">
        <v>0</v>
      </c>
      <c r="L107">
        <v>0</v>
      </c>
      <c r="M107">
        <v>0</v>
      </c>
      <c r="N107">
        <v>0</v>
      </c>
      <c r="O107">
        <v>18</v>
      </c>
      <c r="P107">
        <v>1</v>
      </c>
      <c r="Q107">
        <v>0</v>
      </c>
      <c r="R107">
        <v>1.4</v>
      </c>
      <c r="S107">
        <v>13.6</v>
      </c>
      <c r="T107" t="s">
        <v>277</v>
      </c>
      <c r="U107">
        <v>90</v>
      </c>
      <c r="V107">
        <v>16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11552</v>
      </c>
      <c r="AD107">
        <v>0</v>
      </c>
      <c r="AE107">
        <v>0</v>
      </c>
      <c r="AF107">
        <v>1</v>
      </c>
      <c r="AG107">
        <v>0</v>
      </c>
      <c r="AH107">
        <f>VLOOKUP(A107,[2]gw3!$A:$AH,34,0)</f>
        <v>1</v>
      </c>
      <c r="AI107">
        <v>514</v>
      </c>
      <c r="AJ107">
        <v>1559</v>
      </c>
      <c r="AK107">
        <v>1045</v>
      </c>
      <c r="AL107">
        <v>45</v>
      </c>
      <c r="AM107" t="b">
        <v>0</v>
      </c>
      <c r="AN107">
        <v>0</v>
      </c>
    </row>
    <row r="108" spans="1:40" x14ac:dyDescent="0.3">
      <c r="A108" t="s">
        <v>173</v>
      </c>
      <c r="B108" t="s">
        <v>41</v>
      </c>
      <c r="C108" t="s">
        <v>87</v>
      </c>
      <c r="D108">
        <v>1.5</v>
      </c>
      <c r="E108">
        <v>0</v>
      </c>
      <c r="F108">
        <v>0</v>
      </c>
      <c r="G108">
        <v>12</v>
      </c>
      <c r="H108">
        <v>0</v>
      </c>
      <c r="I108">
        <v>0.6</v>
      </c>
      <c r="J108">
        <v>197</v>
      </c>
      <c r="K108">
        <v>0</v>
      </c>
      <c r="L108">
        <v>0</v>
      </c>
      <c r="M108">
        <v>0</v>
      </c>
      <c r="N108">
        <v>0</v>
      </c>
      <c r="O108">
        <v>12</v>
      </c>
      <c r="P108">
        <v>2</v>
      </c>
      <c r="Q108">
        <v>0</v>
      </c>
      <c r="R108">
        <v>4.5999999999999996</v>
      </c>
      <c r="S108">
        <v>19.399999999999999</v>
      </c>
      <c r="T108" t="s">
        <v>280</v>
      </c>
      <c r="U108">
        <v>90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459117</v>
      </c>
      <c r="AD108">
        <v>0</v>
      </c>
      <c r="AE108">
        <v>1</v>
      </c>
      <c r="AF108">
        <v>2</v>
      </c>
      <c r="AG108">
        <v>26</v>
      </c>
      <c r="AH108">
        <f>VLOOKUP(A108,[2]gw3!$A:$AH,34,0)</f>
        <v>2</v>
      </c>
      <c r="AI108">
        <v>118050</v>
      </c>
      <c r="AJ108">
        <v>145252</v>
      </c>
      <c r="AK108">
        <v>27202</v>
      </c>
      <c r="AL108">
        <v>40</v>
      </c>
      <c r="AM108" t="b">
        <v>0</v>
      </c>
      <c r="AN108">
        <v>0</v>
      </c>
    </row>
    <row r="109" spans="1:40" x14ac:dyDescent="0.3">
      <c r="A109" t="s">
        <v>174</v>
      </c>
      <c r="B109" t="s">
        <v>41</v>
      </c>
      <c r="C109" t="s">
        <v>98</v>
      </c>
      <c r="D109">
        <v>3.5</v>
      </c>
      <c r="E109">
        <v>0</v>
      </c>
      <c r="F109">
        <v>0</v>
      </c>
      <c r="G109">
        <v>8</v>
      </c>
      <c r="H109">
        <v>0</v>
      </c>
      <c r="I109">
        <v>3.3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11</v>
      </c>
      <c r="P109">
        <v>2</v>
      </c>
      <c r="Q109">
        <v>0</v>
      </c>
      <c r="R109">
        <v>1.3</v>
      </c>
      <c r="S109">
        <v>9.8000000000000007</v>
      </c>
      <c r="T109" t="s">
        <v>275</v>
      </c>
      <c r="U109">
        <v>74</v>
      </c>
      <c r="V109">
        <v>10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0</v>
      </c>
      <c r="AC109">
        <v>567751</v>
      </c>
      <c r="AD109">
        <v>0</v>
      </c>
      <c r="AE109">
        <v>2</v>
      </c>
      <c r="AF109">
        <v>4</v>
      </c>
      <c r="AG109">
        <v>0</v>
      </c>
      <c r="AH109">
        <f>VLOOKUP(A109,[2]gw3!$A:$AH,34,0)</f>
        <v>7</v>
      </c>
      <c r="AI109">
        <v>-5992</v>
      </c>
      <c r="AJ109">
        <v>34000</v>
      </c>
      <c r="AK109">
        <v>39992</v>
      </c>
      <c r="AL109">
        <v>45</v>
      </c>
      <c r="AM109" t="b">
        <v>1</v>
      </c>
      <c r="AN109">
        <v>0</v>
      </c>
    </row>
    <row r="110" spans="1:40" x14ac:dyDescent="0.3">
      <c r="A110" t="s">
        <v>175</v>
      </c>
      <c r="B110" t="s">
        <v>41</v>
      </c>
      <c r="C110" t="s">
        <v>51</v>
      </c>
      <c r="D110">
        <v>0.8</v>
      </c>
      <c r="E110">
        <v>0</v>
      </c>
      <c r="F110">
        <v>0</v>
      </c>
      <c r="G110">
        <v>3</v>
      </c>
      <c r="H110">
        <v>0</v>
      </c>
      <c r="I110">
        <v>2.1</v>
      </c>
      <c r="J110">
        <v>292</v>
      </c>
      <c r="K110">
        <v>0</v>
      </c>
      <c r="L110">
        <v>0</v>
      </c>
      <c r="M110">
        <v>0</v>
      </c>
      <c r="N110">
        <v>0</v>
      </c>
      <c r="O110">
        <v>16</v>
      </c>
      <c r="P110">
        <v>0</v>
      </c>
      <c r="Q110">
        <v>0</v>
      </c>
      <c r="R110">
        <v>2.4</v>
      </c>
      <c r="S110">
        <v>3.4</v>
      </c>
      <c r="T110" t="s">
        <v>278</v>
      </c>
      <c r="U110">
        <v>27</v>
      </c>
      <c r="V110">
        <v>7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0</v>
      </c>
      <c r="AC110">
        <v>7926</v>
      </c>
      <c r="AD110">
        <v>0</v>
      </c>
      <c r="AE110">
        <v>1</v>
      </c>
      <c r="AF110">
        <v>1</v>
      </c>
      <c r="AG110">
        <v>18</v>
      </c>
      <c r="AH110">
        <f>VLOOKUP(A110,[2]gw3!$A:$AH,34,0)</f>
        <v>1</v>
      </c>
      <c r="AI110">
        <v>-2858</v>
      </c>
      <c r="AJ110">
        <v>80</v>
      </c>
      <c r="AK110">
        <v>2938</v>
      </c>
      <c r="AL110">
        <v>45</v>
      </c>
      <c r="AM110" t="b">
        <v>1</v>
      </c>
      <c r="AN110">
        <v>1</v>
      </c>
    </row>
    <row r="111" spans="1:40" x14ac:dyDescent="0.3">
      <c r="A111" t="s">
        <v>176</v>
      </c>
      <c r="B111" t="s">
        <v>41</v>
      </c>
      <c r="C111" t="s">
        <v>65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153</v>
      </c>
      <c r="K111">
        <v>0</v>
      </c>
      <c r="L111">
        <v>0</v>
      </c>
      <c r="M111">
        <v>0</v>
      </c>
      <c r="N111">
        <v>0</v>
      </c>
      <c r="O111">
        <v>16</v>
      </c>
      <c r="P111">
        <v>0</v>
      </c>
      <c r="Q111">
        <v>0</v>
      </c>
      <c r="R111">
        <v>0</v>
      </c>
      <c r="S111">
        <v>0</v>
      </c>
      <c r="T111" t="s">
        <v>278</v>
      </c>
      <c r="U111">
        <v>0</v>
      </c>
      <c r="V111">
        <v>12</v>
      </c>
      <c r="W111">
        <v>0</v>
      </c>
      <c r="X111">
        <v>0</v>
      </c>
      <c r="Y111">
        <v>0</v>
      </c>
      <c r="Z111">
        <v>0</v>
      </c>
      <c r="AA111">
        <v>2</v>
      </c>
      <c r="AB111">
        <v>0</v>
      </c>
      <c r="AC111">
        <v>83179</v>
      </c>
      <c r="AD111">
        <v>0</v>
      </c>
      <c r="AE111">
        <v>1</v>
      </c>
      <c r="AF111">
        <v>1</v>
      </c>
      <c r="AG111">
        <v>0</v>
      </c>
      <c r="AH111">
        <f>VLOOKUP(A111,[2]gw3!$A:$AH,34,0)</f>
        <v>0</v>
      </c>
      <c r="AI111">
        <v>-15459</v>
      </c>
      <c r="AJ111">
        <v>505</v>
      </c>
      <c r="AK111">
        <v>15964</v>
      </c>
      <c r="AL111">
        <v>40</v>
      </c>
      <c r="AM111" t="b">
        <v>0</v>
      </c>
      <c r="AN111">
        <v>0</v>
      </c>
    </row>
    <row r="112" spans="1:40" x14ac:dyDescent="0.3">
      <c r="A112" t="s">
        <v>177</v>
      </c>
      <c r="B112" t="s">
        <v>41</v>
      </c>
      <c r="C112" t="s">
        <v>42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360</v>
      </c>
      <c r="K112">
        <v>0</v>
      </c>
      <c r="L112">
        <v>0</v>
      </c>
      <c r="M112">
        <v>0</v>
      </c>
      <c r="N112">
        <v>0</v>
      </c>
      <c r="O112">
        <v>14</v>
      </c>
      <c r="P112">
        <v>0</v>
      </c>
      <c r="Q112">
        <v>0</v>
      </c>
      <c r="R112">
        <v>0</v>
      </c>
      <c r="S112">
        <v>0</v>
      </c>
      <c r="T112" t="s">
        <v>275</v>
      </c>
      <c r="U112">
        <v>0</v>
      </c>
      <c r="V112">
        <v>5</v>
      </c>
      <c r="W112">
        <v>0</v>
      </c>
      <c r="X112">
        <v>0</v>
      </c>
      <c r="Y112">
        <v>0</v>
      </c>
      <c r="Z112">
        <v>0</v>
      </c>
      <c r="AA112">
        <v>2</v>
      </c>
      <c r="AB112">
        <v>0</v>
      </c>
      <c r="AC112">
        <v>10945</v>
      </c>
      <c r="AD112">
        <v>0</v>
      </c>
      <c r="AE112">
        <v>0</v>
      </c>
      <c r="AF112">
        <v>0</v>
      </c>
      <c r="AG112">
        <v>0</v>
      </c>
      <c r="AH112">
        <f>VLOOKUP(A112,[2]gw3!$A:$AH,34,0)</f>
        <v>0</v>
      </c>
      <c r="AI112">
        <v>-3765</v>
      </c>
      <c r="AJ112">
        <v>98</v>
      </c>
      <c r="AK112">
        <v>3863</v>
      </c>
      <c r="AL112">
        <v>45</v>
      </c>
      <c r="AM112" t="b">
        <v>0</v>
      </c>
      <c r="AN112">
        <v>0</v>
      </c>
    </row>
    <row r="113" spans="1:40" x14ac:dyDescent="0.3">
      <c r="A113" t="s">
        <v>178</v>
      </c>
      <c r="B113" t="s">
        <v>41</v>
      </c>
      <c r="C113" t="s">
        <v>56</v>
      </c>
      <c r="D113">
        <v>-0.5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470</v>
      </c>
      <c r="K113">
        <v>0</v>
      </c>
      <c r="L113">
        <v>0</v>
      </c>
      <c r="M113">
        <v>0</v>
      </c>
      <c r="N113">
        <v>0</v>
      </c>
      <c r="O113">
        <v>20</v>
      </c>
      <c r="P113">
        <v>0</v>
      </c>
      <c r="Q113">
        <v>0</v>
      </c>
      <c r="R113">
        <v>0</v>
      </c>
      <c r="S113">
        <v>0</v>
      </c>
      <c r="T113" t="s">
        <v>275</v>
      </c>
      <c r="U113">
        <v>0</v>
      </c>
      <c r="V113">
        <v>20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0</v>
      </c>
      <c r="AC113">
        <v>15421</v>
      </c>
      <c r="AD113">
        <v>0</v>
      </c>
      <c r="AE113">
        <v>0</v>
      </c>
      <c r="AF113">
        <v>0</v>
      </c>
      <c r="AG113">
        <v>0</v>
      </c>
      <c r="AH113">
        <f>VLOOKUP(A113,[2]gw3!$A:$AH,34,0)</f>
        <v>0</v>
      </c>
      <c r="AI113">
        <v>-949</v>
      </c>
      <c r="AJ113">
        <v>883</v>
      </c>
      <c r="AK113">
        <v>1832</v>
      </c>
      <c r="AL113">
        <v>45</v>
      </c>
      <c r="AM113" t="b">
        <v>0</v>
      </c>
      <c r="AN113">
        <v>0</v>
      </c>
    </row>
    <row r="114" spans="1:40" x14ac:dyDescent="0.3">
      <c r="A114" t="s">
        <v>179</v>
      </c>
      <c r="B114" t="s">
        <v>41</v>
      </c>
      <c r="C114" t="s">
        <v>48</v>
      </c>
      <c r="D114">
        <v>4.5</v>
      </c>
      <c r="E114">
        <v>0</v>
      </c>
      <c r="F114">
        <v>0</v>
      </c>
      <c r="G114">
        <v>19</v>
      </c>
      <c r="H114">
        <v>1</v>
      </c>
      <c r="I114">
        <v>0.8</v>
      </c>
      <c r="J114">
        <v>85</v>
      </c>
      <c r="K114">
        <v>0</v>
      </c>
      <c r="L114">
        <v>0</v>
      </c>
      <c r="M114">
        <v>0</v>
      </c>
      <c r="N114">
        <v>0</v>
      </c>
      <c r="O114">
        <v>13</v>
      </c>
      <c r="P114">
        <v>0</v>
      </c>
      <c r="Q114">
        <v>0</v>
      </c>
      <c r="R114">
        <v>2.4</v>
      </c>
      <c r="S114">
        <v>7.4</v>
      </c>
      <c r="T114" t="s">
        <v>279</v>
      </c>
      <c r="U114">
        <v>90</v>
      </c>
      <c r="V114">
        <v>14</v>
      </c>
      <c r="W114">
        <v>0</v>
      </c>
      <c r="X114">
        <v>0</v>
      </c>
      <c r="Y114">
        <v>0</v>
      </c>
      <c r="Z114">
        <v>0</v>
      </c>
      <c r="AA114">
        <v>2</v>
      </c>
      <c r="AB114">
        <v>0</v>
      </c>
      <c r="AC114">
        <v>59834</v>
      </c>
      <c r="AD114">
        <v>0</v>
      </c>
      <c r="AE114">
        <v>0</v>
      </c>
      <c r="AF114">
        <v>4</v>
      </c>
      <c r="AG114">
        <v>16</v>
      </c>
      <c r="AH114">
        <f>VLOOKUP(A114,[2]gw3!$A:$AH,34,0)</f>
        <v>1</v>
      </c>
      <c r="AI114">
        <v>4368</v>
      </c>
      <c r="AJ114">
        <v>9483</v>
      </c>
      <c r="AK114">
        <v>5115</v>
      </c>
      <c r="AL114">
        <v>45</v>
      </c>
      <c r="AM114" t="b">
        <v>1</v>
      </c>
      <c r="AN114">
        <v>0</v>
      </c>
    </row>
    <row r="115" spans="1:40" x14ac:dyDescent="0.3">
      <c r="A115" t="s">
        <v>180</v>
      </c>
      <c r="B115" t="s">
        <v>41</v>
      </c>
      <c r="C115" t="s">
        <v>56</v>
      </c>
      <c r="D115">
        <v>3</v>
      </c>
      <c r="E115">
        <v>0</v>
      </c>
      <c r="F115">
        <v>0</v>
      </c>
      <c r="G115">
        <v>26</v>
      </c>
      <c r="H115">
        <v>1</v>
      </c>
      <c r="I115">
        <v>0.4</v>
      </c>
      <c r="J115">
        <v>201</v>
      </c>
      <c r="K115">
        <v>0</v>
      </c>
      <c r="L115">
        <v>0</v>
      </c>
      <c r="M115">
        <v>0</v>
      </c>
      <c r="N115">
        <v>0</v>
      </c>
      <c r="O115">
        <v>20</v>
      </c>
      <c r="P115">
        <v>0</v>
      </c>
      <c r="Q115">
        <v>0</v>
      </c>
      <c r="R115">
        <v>2.2000000000000002</v>
      </c>
      <c r="S115">
        <v>21.6</v>
      </c>
      <c r="T115" t="s">
        <v>275</v>
      </c>
      <c r="U115">
        <v>90</v>
      </c>
      <c r="V115">
        <v>20</v>
      </c>
      <c r="W115">
        <v>0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v>8821</v>
      </c>
      <c r="AD115">
        <v>0</v>
      </c>
      <c r="AE115">
        <v>0</v>
      </c>
      <c r="AF115">
        <v>0</v>
      </c>
      <c r="AG115">
        <v>0</v>
      </c>
      <c r="AH115">
        <f>VLOOKUP(A115,[2]gw3!$A:$AH,34,0)</f>
        <v>1</v>
      </c>
      <c r="AI115">
        <v>-414</v>
      </c>
      <c r="AJ115">
        <v>764</v>
      </c>
      <c r="AK115">
        <v>1178</v>
      </c>
      <c r="AL115">
        <v>45</v>
      </c>
      <c r="AM115" t="b">
        <v>0</v>
      </c>
      <c r="AN115">
        <v>0</v>
      </c>
    </row>
    <row r="116" spans="1:40" x14ac:dyDescent="0.3">
      <c r="A116" t="s">
        <v>181</v>
      </c>
      <c r="B116" t="s">
        <v>41</v>
      </c>
      <c r="C116" t="s">
        <v>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82</v>
      </c>
      <c r="K116">
        <v>0</v>
      </c>
      <c r="L116">
        <v>0</v>
      </c>
      <c r="M116">
        <v>0</v>
      </c>
      <c r="N116">
        <v>0</v>
      </c>
      <c r="O116">
        <v>13</v>
      </c>
      <c r="P116">
        <v>0</v>
      </c>
      <c r="Q116">
        <v>0</v>
      </c>
      <c r="R116">
        <v>0</v>
      </c>
      <c r="S116">
        <v>0</v>
      </c>
      <c r="T116" t="s">
        <v>279</v>
      </c>
      <c r="U116">
        <v>0</v>
      </c>
      <c r="V116">
        <v>14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1290</v>
      </c>
      <c r="AD116">
        <v>0</v>
      </c>
      <c r="AE116">
        <v>0</v>
      </c>
      <c r="AF116">
        <v>4</v>
      </c>
      <c r="AG116">
        <v>0</v>
      </c>
      <c r="AH116">
        <f>VLOOKUP(A116,[2]gw3!$A:$AH,34,0)</f>
        <v>0</v>
      </c>
      <c r="AI116">
        <v>-149</v>
      </c>
      <c r="AJ116">
        <v>104</v>
      </c>
      <c r="AK116">
        <v>253</v>
      </c>
      <c r="AL116">
        <v>50</v>
      </c>
      <c r="AM116" t="b">
        <v>1</v>
      </c>
      <c r="AN116">
        <v>0</v>
      </c>
    </row>
    <row r="117" spans="1:40" x14ac:dyDescent="0.3">
      <c r="A117" t="s">
        <v>182</v>
      </c>
      <c r="B117" t="s">
        <v>41</v>
      </c>
      <c r="C117" t="s">
        <v>65</v>
      </c>
      <c r="D117">
        <v>-0.5</v>
      </c>
      <c r="E117">
        <v>0</v>
      </c>
      <c r="F117">
        <v>0</v>
      </c>
      <c r="G117">
        <v>5</v>
      </c>
      <c r="H117">
        <v>0</v>
      </c>
      <c r="I117">
        <v>0.2</v>
      </c>
      <c r="J117">
        <v>156</v>
      </c>
      <c r="K117">
        <v>0</v>
      </c>
      <c r="L117">
        <v>0</v>
      </c>
      <c r="M117">
        <v>0</v>
      </c>
      <c r="N117">
        <v>0</v>
      </c>
      <c r="O117">
        <v>16</v>
      </c>
      <c r="P117">
        <v>1</v>
      </c>
      <c r="Q117">
        <v>0</v>
      </c>
      <c r="R117">
        <v>2.9</v>
      </c>
      <c r="S117">
        <v>29</v>
      </c>
      <c r="T117" t="s">
        <v>278</v>
      </c>
      <c r="U117">
        <v>90</v>
      </c>
      <c r="V117">
        <v>12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0</v>
      </c>
      <c r="AC117">
        <v>17214</v>
      </c>
      <c r="AD117">
        <v>0</v>
      </c>
      <c r="AE117">
        <v>1</v>
      </c>
      <c r="AF117">
        <v>1</v>
      </c>
      <c r="AG117">
        <v>0</v>
      </c>
      <c r="AH117">
        <f>VLOOKUP(A117,[2]gw3!$A:$AH,34,0)</f>
        <v>2</v>
      </c>
      <c r="AI117">
        <v>-2282</v>
      </c>
      <c r="AJ117">
        <v>376</v>
      </c>
      <c r="AK117">
        <v>2658</v>
      </c>
      <c r="AL117">
        <v>45</v>
      </c>
      <c r="AM117" t="b">
        <v>0</v>
      </c>
      <c r="AN117">
        <v>1</v>
      </c>
    </row>
    <row r="118" spans="1:40" x14ac:dyDescent="0.3">
      <c r="A118" t="s">
        <v>183</v>
      </c>
      <c r="B118" t="s">
        <v>41</v>
      </c>
      <c r="C118" t="s">
        <v>87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196</v>
      </c>
      <c r="K118">
        <v>0</v>
      </c>
      <c r="L118">
        <v>0</v>
      </c>
      <c r="M118">
        <v>0</v>
      </c>
      <c r="N118">
        <v>0</v>
      </c>
      <c r="O118">
        <v>12</v>
      </c>
      <c r="P118">
        <v>0</v>
      </c>
      <c r="Q118">
        <v>0</v>
      </c>
      <c r="R118">
        <v>0</v>
      </c>
      <c r="S118">
        <v>0</v>
      </c>
      <c r="T118" t="s">
        <v>280</v>
      </c>
      <c r="U118">
        <v>0</v>
      </c>
      <c r="V118">
        <v>2</v>
      </c>
      <c r="W118">
        <v>0</v>
      </c>
      <c r="X118">
        <v>0</v>
      </c>
      <c r="Y118">
        <v>0</v>
      </c>
      <c r="Z118">
        <v>0</v>
      </c>
      <c r="AA118">
        <v>2</v>
      </c>
      <c r="AB118">
        <v>0</v>
      </c>
      <c r="AC118">
        <v>2502</v>
      </c>
      <c r="AD118">
        <v>0</v>
      </c>
      <c r="AE118">
        <v>1</v>
      </c>
      <c r="AF118">
        <v>2</v>
      </c>
      <c r="AG118">
        <v>0</v>
      </c>
      <c r="AH118">
        <f>VLOOKUP(A118,[2]gw3!$A:$AH,34,0)</f>
        <v>0</v>
      </c>
      <c r="AI118">
        <v>-526</v>
      </c>
      <c r="AJ118">
        <v>0</v>
      </c>
      <c r="AK118">
        <v>526</v>
      </c>
      <c r="AL118">
        <v>40</v>
      </c>
      <c r="AM118" t="b">
        <v>0</v>
      </c>
      <c r="AN118">
        <v>0</v>
      </c>
    </row>
    <row r="119" spans="1:40" x14ac:dyDescent="0.3">
      <c r="A119" t="s">
        <v>184</v>
      </c>
      <c r="B119" t="s">
        <v>41</v>
      </c>
      <c r="C119" t="s">
        <v>80</v>
      </c>
      <c r="D119">
        <v>1</v>
      </c>
      <c r="E119">
        <v>0</v>
      </c>
      <c r="F119">
        <v>0</v>
      </c>
      <c r="G119">
        <v>15</v>
      </c>
      <c r="H119">
        <v>0</v>
      </c>
      <c r="I119">
        <v>0.2</v>
      </c>
      <c r="J119">
        <v>230</v>
      </c>
      <c r="K119">
        <v>0</v>
      </c>
      <c r="L119">
        <v>0</v>
      </c>
      <c r="M119">
        <v>0</v>
      </c>
      <c r="N119">
        <v>0</v>
      </c>
      <c r="O119">
        <v>19</v>
      </c>
      <c r="P119">
        <v>2</v>
      </c>
      <c r="Q119">
        <v>0</v>
      </c>
      <c r="R119">
        <v>2.8</v>
      </c>
      <c r="S119">
        <v>28.2</v>
      </c>
      <c r="T119" t="s">
        <v>275</v>
      </c>
      <c r="U119">
        <v>90</v>
      </c>
      <c r="V119">
        <v>17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0</v>
      </c>
      <c r="AC119">
        <v>11920</v>
      </c>
      <c r="AD119">
        <v>0</v>
      </c>
      <c r="AE119">
        <v>2</v>
      </c>
      <c r="AF119">
        <v>2</v>
      </c>
      <c r="AG119">
        <v>0</v>
      </c>
      <c r="AH119">
        <f>VLOOKUP(A119,[2]gw3!$A:$AH,34,0)</f>
        <v>6</v>
      </c>
      <c r="AI119">
        <v>-226</v>
      </c>
      <c r="AJ119">
        <v>945</v>
      </c>
      <c r="AK119">
        <v>1171</v>
      </c>
      <c r="AL119">
        <v>45</v>
      </c>
      <c r="AM119" t="b">
        <v>0</v>
      </c>
      <c r="AN119">
        <v>0</v>
      </c>
    </row>
    <row r="120" spans="1:40" x14ac:dyDescent="0.3">
      <c r="A120" t="s">
        <v>185</v>
      </c>
      <c r="B120" t="s">
        <v>41</v>
      </c>
      <c r="C120" t="s">
        <v>78</v>
      </c>
      <c r="D120">
        <v>0.5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414</v>
      </c>
      <c r="K120">
        <v>0</v>
      </c>
      <c r="L120">
        <v>0</v>
      </c>
      <c r="M120">
        <v>0</v>
      </c>
      <c r="N120">
        <v>0</v>
      </c>
      <c r="O120">
        <v>19</v>
      </c>
      <c r="P120">
        <v>0</v>
      </c>
      <c r="Q120">
        <v>0</v>
      </c>
      <c r="R120">
        <v>0</v>
      </c>
      <c r="S120">
        <v>0</v>
      </c>
      <c r="T120" t="s">
        <v>275</v>
      </c>
      <c r="U120">
        <v>0</v>
      </c>
      <c r="V120">
        <v>11</v>
      </c>
      <c r="W120">
        <v>0</v>
      </c>
      <c r="X120">
        <v>0</v>
      </c>
      <c r="Y120">
        <v>0</v>
      </c>
      <c r="Z120">
        <v>0</v>
      </c>
      <c r="AA120">
        <v>2</v>
      </c>
      <c r="AB120">
        <v>0</v>
      </c>
      <c r="AC120">
        <v>82877</v>
      </c>
      <c r="AD120">
        <v>0</v>
      </c>
      <c r="AE120">
        <v>2</v>
      </c>
      <c r="AF120">
        <v>2</v>
      </c>
      <c r="AG120">
        <v>0</v>
      </c>
      <c r="AH120">
        <f>VLOOKUP(A120,[2]gw3!$A:$AH,34,0)</f>
        <v>0</v>
      </c>
      <c r="AI120">
        <v>1842</v>
      </c>
      <c r="AJ120">
        <v>7780</v>
      </c>
      <c r="AK120">
        <v>5938</v>
      </c>
      <c r="AL120">
        <v>40</v>
      </c>
      <c r="AM120" t="b">
        <v>1</v>
      </c>
      <c r="AN120">
        <v>0</v>
      </c>
    </row>
    <row r="121" spans="1:40" x14ac:dyDescent="0.3">
      <c r="A121" t="s">
        <v>186</v>
      </c>
      <c r="B121" t="s">
        <v>41</v>
      </c>
      <c r="C121" t="s">
        <v>60</v>
      </c>
      <c r="D121">
        <v>3</v>
      </c>
      <c r="E121">
        <v>0</v>
      </c>
      <c r="F121">
        <v>0</v>
      </c>
      <c r="G121">
        <v>20</v>
      </c>
      <c r="H121">
        <v>1</v>
      </c>
      <c r="I121">
        <v>20.3</v>
      </c>
      <c r="J121">
        <v>487</v>
      </c>
      <c r="K121">
        <v>0</v>
      </c>
      <c r="L121">
        <v>0</v>
      </c>
      <c r="M121">
        <v>0</v>
      </c>
      <c r="N121">
        <v>0</v>
      </c>
      <c r="O121">
        <v>20</v>
      </c>
      <c r="P121">
        <v>0</v>
      </c>
      <c r="Q121">
        <v>0</v>
      </c>
      <c r="R121">
        <v>3.1</v>
      </c>
      <c r="S121">
        <v>10.8</v>
      </c>
      <c r="T121" t="s">
        <v>275</v>
      </c>
      <c r="U121">
        <v>90</v>
      </c>
      <c r="V121">
        <v>9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154591</v>
      </c>
      <c r="AD121">
        <v>0</v>
      </c>
      <c r="AE121">
        <v>0</v>
      </c>
      <c r="AF121">
        <v>0</v>
      </c>
      <c r="AG121">
        <v>0</v>
      </c>
      <c r="AH121">
        <f>VLOOKUP(A121,[2]gw3!$A:$AH,34,0)</f>
        <v>1</v>
      </c>
      <c r="AI121">
        <v>-14101</v>
      </c>
      <c r="AJ121">
        <v>6887</v>
      </c>
      <c r="AK121">
        <v>20988</v>
      </c>
      <c r="AL121">
        <v>45</v>
      </c>
      <c r="AM121" t="b">
        <v>1</v>
      </c>
      <c r="AN121">
        <v>0</v>
      </c>
    </row>
    <row r="122" spans="1:40" x14ac:dyDescent="0.3">
      <c r="A122" t="s">
        <v>187</v>
      </c>
      <c r="B122" t="s">
        <v>41</v>
      </c>
      <c r="C122" t="s">
        <v>109</v>
      </c>
      <c r="D122">
        <v>0.5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328</v>
      </c>
      <c r="K122">
        <v>0</v>
      </c>
      <c r="L122">
        <v>0</v>
      </c>
      <c r="M122">
        <v>0</v>
      </c>
      <c r="N122">
        <v>0</v>
      </c>
      <c r="O122">
        <v>13</v>
      </c>
      <c r="P122">
        <v>0</v>
      </c>
      <c r="Q122">
        <v>0</v>
      </c>
      <c r="R122">
        <v>0</v>
      </c>
      <c r="S122">
        <v>0</v>
      </c>
      <c r="T122" t="s">
        <v>279</v>
      </c>
      <c r="U122">
        <v>0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2</v>
      </c>
      <c r="AB122">
        <v>0</v>
      </c>
      <c r="AC122">
        <v>33686</v>
      </c>
      <c r="AD122">
        <v>0</v>
      </c>
      <c r="AE122">
        <v>0</v>
      </c>
      <c r="AF122">
        <v>4</v>
      </c>
      <c r="AG122">
        <v>0</v>
      </c>
      <c r="AH122">
        <f>VLOOKUP(A122,[2]gw3!$A:$AH,34,0)</f>
        <v>0</v>
      </c>
      <c r="AI122">
        <v>-1433</v>
      </c>
      <c r="AJ122">
        <v>2402</v>
      </c>
      <c r="AK122">
        <v>3835</v>
      </c>
      <c r="AL122">
        <v>40</v>
      </c>
      <c r="AM122" t="b">
        <v>0</v>
      </c>
      <c r="AN122">
        <v>0</v>
      </c>
    </row>
    <row r="123" spans="1:40" x14ac:dyDescent="0.3">
      <c r="A123" t="s">
        <v>188</v>
      </c>
      <c r="B123" t="s">
        <v>41</v>
      </c>
      <c r="C123" t="s">
        <v>87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180</v>
      </c>
      <c r="K123">
        <v>0</v>
      </c>
      <c r="L123">
        <v>0</v>
      </c>
      <c r="M123">
        <v>0</v>
      </c>
      <c r="N123">
        <v>0</v>
      </c>
      <c r="O123">
        <v>12</v>
      </c>
      <c r="P123">
        <v>0</v>
      </c>
      <c r="Q123">
        <v>0</v>
      </c>
      <c r="R123">
        <v>0</v>
      </c>
      <c r="S123">
        <v>0</v>
      </c>
      <c r="T123" t="s">
        <v>280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0</v>
      </c>
      <c r="AC123">
        <v>65236</v>
      </c>
      <c r="AD123">
        <v>0</v>
      </c>
      <c r="AE123">
        <v>1</v>
      </c>
      <c r="AF123">
        <v>2</v>
      </c>
      <c r="AG123">
        <v>0</v>
      </c>
      <c r="AH123">
        <f>VLOOKUP(A123,[2]gw3!$A:$AH,34,0)</f>
        <v>0</v>
      </c>
      <c r="AI123">
        <v>-7950</v>
      </c>
      <c r="AJ123">
        <v>1306</v>
      </c>
      <c r="AK123">
        <v>9256</v>
      </c>
      <c r="AL123">
        <v>45</v>
      </c>
      <c r="AM123" t="b">
        <v>0</v>
      </c>
      <c r="AN123">
        <v>0</v>
      </c>
    </row>
    <row r="124" spans="1:40" x14ac:dyDescent="0.3">
      <c r="A124" t="s">
        <v>189</v>
      </c>
      <c r="B124" t="s">
        <v>41</v>
      </c>
      <c r="C124" t="s">
        <v>104</v>
      </c>
      <c r="D124">
        <v>4</v>
      </c>
      <c r="E124">
        <v>0</v>
      </c>
      <c r="F124">
        <v>0</v>
      </c>
      <c r="G124">
        <v>19</v>
      </c>
      <c r="H124">
        <v>1</v>
      </c>
      <c r="I124">
        <v>1.8</v>
      </c>
      <c r="J124">
        <v>108</v>
      </c>
      <c r="K124">
        <v>0</v>
      </c>
      <c r="L124">
        <v>0</v>
      </c>
      <c r="M124">
        <v>0</v>
      </c>
      <c r="N124">
        <v>0</v>
      </c>
      <c r="O124">
        <v>14</v>
      </c>
      <c r="P124">
        <v>0</v>
      </c>
      <c r="Q124">
        <v>0</v>
      </c>
      <c r="R124">
        <v>1.3</v>
      </c>
      <c r="S124">
        <v>9.4</v>
      </c>
      <c r="T124" t="s">
        <v>275</v>
      </c>
      <c r="U124">
        <v>90</v>
      </c>
      <c r="V124">
        <v>15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0</v>
      </c>
      <c r="AC124">
        <v>15249</v>
      </c>
      <c r="AD124">
        <v>0</v>
      </c>
      <c r="AE124">
        <v>0</v>
      </c>
      <c r="AF124">
        <v>0</v>
      </c>
      <c r="AG124">
        <v>2</v>
      </c>
      <c r="AH124">
        <f>VLOOKUP(A124,[2]gw3!$A:$AH,34,0)</f>
        <v>6</v>
      </c>
      <c r="AI124">
        <v>2489</v>
      </c>
      <c r="AJ124">
        <v>3746</v>
      </c>
      <c r="AK124">
        <v>1257</v>
      </c>
      <c r="AL124">
        <v>45</v>
      </c>
      <c r="AM124" t="b">
        <v>1</v>
      </c>
      <c r="AN124">
        <v>0</v>
      </c>
    </row>
    <row r="125" spans="1:40" x14ac:dyDescent="0.3">
      <c r="A125" t="s">
        <v>190</v>
      </c>
      <c r="B125" t="s">
        <v>41</v>
      </c>
      <c r="C125" t="s">
        <v>87</v>
      </c>
      <c r="D125">
        <v>1.5</v>
      </c>
      <c r="E125">
        <v>0</v>
      </c>
      <c r="F125">
        <v>0</v>
      </c>
      <c r="G125">
        <v>19</v>
      </c>
      <c r="H125">
        <v>0</v>
      </c>
      <c r="I125">
        <v>20.8</v>
      </c>
      <c r="J125">
        <v>199</v>
      </c>
      <c r="K125">
        <v>0</v>
      </c>
      <c r="L125">
        <v>0</v>
      </c>
      <c r="M125">
        <v>0</v>
      </c>
      <c r="N125">
        <v>0</v>
      </c>
      <c r="O125">
        <v>12</v>
      </c>
      <c r="P125">
        <v>2</v>
      </c>
      <c r="Q125">
        <v>0</v>
      </c>
      <c r="R125">
        <v>6.3</v>
      </c>
      <c r="S125">
        <v>18.2</v>
      </c>
      <c r="T125" t="s">
        <v>280</v>
      </c>
      <c r="U125">
        <v>90</v>
      </c>
      <c r="V125">
        <v>2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0</v>
      </c>
      <c r="AC125">
        <v>78758</v>
      </c>
      <c r="AD125">
        <v>0</v>
      </c>
      <c r="AE125">
        <v>1</v>
      </c>
      <c r="AF125">
        <v>2</v>
      </c>
      <c r="AG125">
        <v>24</v>
      </c>
      <c r="AH125">
        <f>VLOOKUP(A125,[2]gw3!$A:$AH,34,0)</f>
        <v>2</v>
      </c>
      <c r="AI125">
        <v>3551</v>
      </c>
      <c r="AJ125">
        <v>8583</v>
      </c>
      <c r="AK125">
        <v>5032</v>
      </c>
      <c r="AL125">
        <v>45</v>
      </c>
      <c r="AM125" t="b">
        <v>0</v>
      </c>
      <c r="AN125">
        <v>0</v>
      </c>
    </row>
    <row r="126" spans="1:40" x14ac:dyDescent="0.3">
      <c r="A126" t="s">
        <v>191</v>
      </c>
      <c r="B126" t="s">
        <v>41</v>
      </c>
      <c r="C126" t="s">
        <v>60</v>
      </c>
      <c r="D126">
        <v>0.5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489</v>
      </c>
      <c r="K126">
        <v>0</v>
      </c>
      <c r="L126">
        <v>0</v>
      </c>
      <c r="M126">
        <v>0</v>
      </c>
      <c r="N126">
        <v>0</v>
      </c>
      <c r="O126">
        <v>20</v>
      </c>
      <c r="P126">
        <v>0</v>
      </c>
      <c r="Q126">
        <v>0</v>
      </c>
      <c r="R126">
        <v>0</v>
      </c>
      <c r="S126">
        <v>0</v>
      </c>
      <c r="T126" t="s">
        <v>275</v>
      </c>
      <c r="U126">
        <v>0</v>
      </c>
      <c r="V126">
        <v>9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0</v>
      </c>
      <c r="AC126">
        <v>78706</v>
      </c>
      <c r="AD126">
        <v>0</v>
      </c>
      <c r="AE126">
        <v>0</v>
      </c>
      <c r="AF126">
        <v>0</v>
      </c>
      <c r="AG126">
        <v>0</v>
      </c>
      <c r="AH126">
        <f>VLOOKUP(A126,[2]gw3!$A:$AH,34,0)</f>
        <v>0</v>
      </c>
      <c r="AI126">
        <v>-1393</v>
      </c>
      <c r="AJ126">
        <v>5274</v>
      </c>
      <c r="AK126">
        <v>6667</v>
      </c>
      <c r="AL126">
        <v>40</v>
      </c>
      <c r="AM126" t="b">
        <v>1</v>
      </c>
      <c r="AN126">
        <v>0</v>
      </c>
    </row>
    <row r="127" spans="1:40" x14ac:dyDescent="0.3">
      <c r="A127" t="s">
        <v>192</v>
      </c>
      <c r="B127" t="s">
        <v>41</v>
      </c>
      <c r="C127" t="s">
        <v>56</v>
      </c>
      <c r="D127">
        <v>-0.2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206</v>
      </c>
      <c r="K127">
        <v>0</v>
      </c>
      <c r="L127">
        <v>0</v>
      </c>
      <c r="M127">
        <v>0</v>
      </c>
      <c r="N127">
        <v>0</v>
      </c>
      <c r="O127">
        <v>20</v>
      </c>
      <c r="P127">
        <v>0</v>
      </c>
      <c r="Q127">
        <v>0</v>
      </c>
      <c r="R127">
        <v>0</v>
      </c>
      <c r="S127">
        <v>0</v>
      </c>
      <c r="T127" t="s">
        <v>275</v>
      </c>
      <c r="U127">
        <v>0</v>
      </c>
      <c r="V127">
        <v>20</v>
      </c>
      <c r="W127">
        <v>0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2295</v>
      </c>
      <c r="AD127">
        <v>0</v>
      </c>
      <c r="AE127">
        <v>0</v>
      </c>
      <c r="AF127">
        <v>0</v>
      </c>
      <c r="AG127">
        <v>0</v>
      </c>
      <c r="AH127">
        <f>VLOOKUP(A127,[2]gw3!$A:$AH,34,0)</f>
        <v>0</v>
      </c>
      <c r="AI127">
        <v>-573</v>
      </c>
      <c r="AJ127">
        <v>54</v>
      </c>
      <c r="AK127">
        <v>627</v>
      </c>
      <c r="AL127">
        <v>45</v>
      </c>
      <c r="AM127" t="b">
        <v>0</v>
      </c>
      <c r="AN127">
        <v>0</v>
      </c>
    </row>
    <row r="128" spans="1:40" x14ac:dyDescent="0.3">
      <c r="A128" t="s">
        <v>193</v>
      </c>
      <c r="B128" t="s">
        <v>41</v>
      </c>
      <c r="C128" t="s">
        <v>63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429</v>
      </c>
      <c r="K128">
        <v>0</v>
      </c>
      <c r="L128">
        <v>0</v>
      </c>
      <c r="M128">
        <v>0</v>
      </c>
      <c r="N128">
        <v>0</v>
      </c>
      <c r="O128">
        <v>15</v>
      </c>
      <c r="P128">
        <v>0</v>
      </c>
      <c r="Q128">
        <v>0</v>
      </c>
      <c r="R128">
        <v>0</v>
      </c>
      <c r="S128">
        <v>0</v>
      </c>
      <c r="T128" t="s">
        <v>276</v>
      </c>
      <c r="U128">
        <v>0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2</v>
      </c>
      <c r="AB128">
        <v>0</v>
      </c>
      <c r="AC128">
        <v>61757</v>
      </c>
      <c r="AD128">
        <v>0</v>
      </c>
      <c r="AE128">
        <v>2</v>
      </c>
      <c r="AF128">
        <v>2</v>
      </c>
      <c r="AG128">
        <v>0</v>
      </c>
      <c r="AH128">
        <f>VLOOKUP(A128,[2]gw3!$A:$AH,34,0)</f>
        <v>0</v>
      </c>
      <c r="AI128">
        <v>-16317</v>
      </c>
      <c r="AJ128">
        <v>1331</v>
      </c>
      <c r="AK128">
        <v>17648</v>
      </c>
      <c r="AL128">
        <v>49</v>
      </c>
      <c r="AM128" t="b">
        <v>0</v>
      </c>
      <c r="AN128">
        <v>0</v>
      </c>
    </row>
    <row r="129" spans="1:40" x14ac:dyDescent="0.3">
      <c r="A129" t="s">
        <v>194</v>
      </c>
      <c r="B129" t="s">
        <v>41</v>
      </c>
      <c r="C129" t="s">
        <v>63</v>
      </c>
      <c r="D129">
        <v>4.5</v>
      </c>
      <c r="E129">
        <v>0</v>
      </c>
      <c r="F129">
        <v>0</v>
      </c>
      <c r="G129">
        <v>14</v>
      </c>
      <c r="H129">
        <v>0</v>
      </c>
      <c r="I129">
        <v>0</v>
      </c>
      <c r="J129">
        <v>430</v>
      </c>
      <c r="K129">
        <v>0</v>
      </c>
      <c r="L129">
        <v>0</v>
      </c>
      <c r="M129">
        <v>0</v>
      </c>
      <c r="N129">
        <v>0</v>
      </c>
      <c r="O129">
        <v>15</v>
      </c>
      <c r="P129">
        <v>2</v>
      </c>
      <c r="Q129">
        <v>0</v>
      </c>
      <c r="R129">
        <v>4.2</v>
      </c>
      <c r="S129">
        <v>22.4</v>
      </c>
      <c r="T129" t="s">
        <v>276</v>
      </c>
      <c r="U129">
        <v>90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0</v>
      </c>
      <c r="AC129">
        <v>387017</v>
      </c>
      <c r="AD129">
        <v>0</v>
      </c>
      <c r="AE129">
        <v>2</v>
      </c>
      <c r="AF129">
        <v>2</v>
      </c>
      <c r="AG129">
        <v>20</v>
      </c>
      <c r="AH129">
        <f>VLOOKUP(A129,[2]gw3!$A:$AH,34,0)</f>
        <v>6</v>
      </c>
      <c r="AI129">
        <v>27481</v>
      </c>
      <c r="AJ129">
        <v>50593</v>
      </c>
      <c r="AK129">
        <v>23112</v>
      </c>
      <c r="AL129">
        <v>50</v>
      </c>
      <c r="AM129" t="b">
        <v>0</v>
      </c>
      <c r="AN129">
        <v>0</v>
      </c>
    </row>
    <row r="130" spans="1:40" x14ac:dyDescent="0.3">
      <c r="A130" t="s">
        <v>195</v>
      </c>
      <c r="B130" t="s">
        <v>41</v>
      </c>
      <c r="C130" t="s">
        <v>63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439</v>
      </c>
      <c r="K130">
        <v>0</v>
      </c>
      <c r="L130">
        <v>0</v>
      </c>
      <c r="M130">
        <v>0</v>
      </c>
      <c r="N130">
        <v>0</v>
      </c>
      <c r="O130">
        <v>15</v>
      </c>
      <c r="P130">
        <v>0</v>
      </c>
      <c r="Q130">
        <v>0</v>
      </c>
      <c r="R130">
        <v>0</v>
      </c>
      <c r="S130">
        <v>0</v>
      </c>
      <c r="T130" t="s">
        <v>276</v>
      </c>
      <c r="U130">
        <v>0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335839</v>
      </c>
      <c r="AD130">
        <v>0</v>
      </c>
      <c r="AE130">
        <v>2</v>
      </c>
      <c r="AF130">
        <v>2</v>
      </c>
      <c r="AG130">
        <v>0</v>
      </c>
      <c r="AH130">
        <f>VLOOKUP(A130,[2]gw3!$A:$AH,34,0)</f>
        <v>0</v>
      </c>
      <c r="AI130">
        <v>-16000</v>
      </c>
      <c r="AJ130">
        <v>14091</v>
      </c>
      <c r="AK130">
        <v>30091</v>
      </c>
      <c r="AL130">
        <v>40</v>
      </c>
      <c r="AM130" t="b">
        <v>0</v>
      </c>
      <c r="AN130">
        <v>0</v>
      </c>
    </row>
    <row r="131" spans="1:40" x14ac:dyDescent="0.3">
      <c r="A131" t="s">
        <v>196</v>
      </c>
      <c r="B131" t="s">
        <v>41</v>
      </c>
      <c r="C131" t="s">
        <v>48</v>
      </c>
      <c r="D131">
        <v>-0.5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96</v>
      </c>
      <c r="K131">
        <v>0</v>
      </c>
      <c r="L131">
        <v>0</v>
      </c>
      <c r="M131">
        <v>0</v>
      </c>
      <c r="N131">
        <v>0</v>
      </c>
      <c r="O131">
        <v>13</v>
      </c>
      <c r="P131">
        <v>0</v>
      </c>
      <c r="Q131">
        <v>0</v>
      </c>
      <c r="R131">
        <v>0</v>
      </c>
      <c r="S131">
        <v>0</v>
      </c>
      <c r="T131" t="s">
        <v>279</v>
      </c>
      <c r="U131">
        <v>0</v>
      </c>
      <c r="V131">
        <v>14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58656</v>
      </c>
      <c r="AD131">
        <v>0</v>
      </c>
      <c r="AE131">
        <v>0</v>
      </c>
      <c r="AF131">
        <v>4</v>
      </c>
      <c r="AG131">
        <v>0</v>
      </c>
      <c r="AH131">
        <f>VLOOKUP(A131,[2]gw3!$A:$AH,34,0)</f>
        <v>0</v>
      </c>
      <c r="AI131">
        <v>-1209</v>
      </c>
      <c r="AJ131">
        <v>3200</v>
      </c>
      <c r="AK131">
        <v>4409</v>
      </c>
      <c r="AL131">
        <v>40</v>
      </c>
      <c r="AM131" t="b">
        <v>1</v>
      </c>
      <c r="AN131">
        <v>0</v>
      </c>
    </row>
    <row r="132" spans="1:40" x14ac:dyDescent="0.3">
      <c r="A132" t="s">
        <v>197</v>
      </c>
      <c r="B132" t="s">
        <v>41</v>
      </c>
      <c r="C132" t="s">
        <v>54</v>
      </c>
      <c r="D132">
        <v>3</v>
      </c>
      <c r="E132">
        <v>0</v>
      </c>
      <c r="F132">
        <v>1</v>
      </c>
      <c r="G132">
        <v>24</v>
      </c>
      <c r="H132">
        <v>1</v>
      </c>
      <c r="I132">
        <v>42.3</v>
      </c>
      <c r="J132">
        <v>295</v>
      </c>
      <c r="K132">
        <v>0</v>
      </c>
      <c r="L132">
        <v>0</v>
      </c>
      <c r="M132">
        <v>0</v>
      </c>
      <c r="N132">
        <v>0</v>
      </c>
      <c r="O132">
        <v>18</v>
      </c>
      <c r="P132">
        <v>0</v>
      </c>
      <c r="Q132">
        <v>0</v>
      </c>
      <c r="R132">
        <v>13.9</v>
      </c>
      <c r="S132">
        <v>41.2</v>
      </c>
      <c r="T132" t="s">
        <v>277</v>
      </c>
      <c r="U132">
        <v>90</v>
      </c>
      <c r="V132">
        <v>19</v>
      </c>
      <c r="W132">
        <v>0</v>
      </c>
      <c r="X132">
        <v>0</v>
      </c>
      <c r="Y132">
        <v>0</v>
      </c>
      <c r="Z132">
        <v>0</v>
      </c>
      <c r="AA132">
        <v>2</v>
      </c>
      <c r="AB132">
        <v>0</v>
      </c>
      <c r="AC132">
        <v>2410646</v>
      </c>
      <c r="AD132">
        <v>0</v>
      </c>
      <c r="AE132">
        <v>0</v>
      </c>
      <c r="AF132">
        <v>1</v>
      </c>
      <c r="AG132">
        <v>55</v>
      </c>
      <c r="AH132">
        <f>VLOOKUP(A132,[2]gw3!$A:$AH,34,0)</f>
        <v>1</v>
      </c>
      <c r="AI132">
        <v>-5642</v>
      </c>
      <c r="AJ132">
        <v>79505</v>
      </c>
      <c r="AK132">
        <v>85147</v>
      </c>
      <c r="AL132">
        <v>40</v>
      </c>
      <c r="AM132" t="b">
        <v>1</v>
      </c>
      <c r="AN132">
        <v>0</v>
      </c>
    </row>
    <row r="133" spans="1:40" x14ac:dyDescent="0.3">
      <c r="A133" t="s">
        <v>198</v>
      </c>
      <c r="B133" t="s">
        <v>41</v>
      </c>
      <c r="C133" t="s">
        <v>94</v>
      </c>
      <c r="D133">
        <v>1.5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322</v>
      </c>
      <c r="K133">
        <v>0</v>
      </c>
      <c r="L133">
        <v>0</v>
      </c>
      <c r="M133">
        <v>0</v>
      </c>
      <c r="N133">
        <v>0</v>
      </c>
      <c r="O133">
        <v>17</v>
      </c>
      <c r="P133">
        <v>0</v>
      </c>
      <c r="Q133">
        <v>0</v>
      </c>
      <c r="R133">
        <v>0</v>
      </c>
      <c r="S133">
        <v>0</v>
      </c>
      <c r="T133" t="s">
        <v>275</v>
      </c>
      <c r="U133">
        <v>0</v>
      </c>
      <c r="V133">
        <v>3</v>
      </c>
      <c r="W133">
        <v>0</v>
      </c>
      <c r="X133">
        <v>0</v>
      </c>
      <c r="Y133">
        <v>0</v>
      </c>
      <c r="Z133">
        <v>0</v>
      </c>
      <c r="AA133">
        <v>2</v>
      </c>
      <c r="AB133">
        <v>0</v>
      </c>
      <c r="AC133">
        <v>53719</v>
      </c>
      <c r="AD133">
        <v>0</v>
      </c>
      <c r="AE133">
        <v>0</v>
      </c>
      <c r="AF133">
        <v>4</v>
      </c>
      <c r="AG133">
        <v>0</v>
      </c>
      <c r="AH133">
        <f>VLOOKUP(A133,[2]gw3!$A:$AH,34,0)</f>
        <v>0</v>
      </c>
      <c r="AI133">
        <v>-2789</v>
      </c>
      <c r="AJ133">
        <v>4914</v>
      </c>
      <c r="AK133">
        <v>7703</v>
      </c>
      <c r="AL133">
        <v>40</v>
      </c>
      <c r="AM133" t="b">
        <v>1</v>
      </c>
      <c r="AN133">
        <v>0</v>
      </c>
    </row>
    <row r="134" spans="1:40" x14ac:dyDescent="0.3">
      <c r="A134" t="s">
        <v>199</v>
      </c>
      <c r="B134" t="s">
        <v>41</v>
      </c>
      <c r="C134" t="s">
        <v>74</v>
      </c>
      <c r="D134">
        <v>3.5</v>
      </c>
      <c r="E134">
        <v>0</v>
      </c>
      <c r="F134">
        <v>0</v>
      </c>
      <c r="G134">
        <v>11</v>
      </c>
      <c r="H134">
        <v>0</v>
      </c>
      <c r="I134">
        <v>11.9</v>
      </c>
      <c r="J134">
        <v>128</v>
      </c>
      <c r="K134">
        <v>0</v>
      </c>
      <c r="L134">
        <v>0</v>
      </c>
      <c r="M134">
        <v>0</v>
      </c>
      <c r="N134">
        <v>0</v>
      </c>
      <c r="O134">
        <v>15</v>
      </c>
      <c r="P134">
        <v>2</v>
      </c>
      <c r="Q134">
        <v>0</v>
      </c>
      <c r="R134">
        <v>3.3</v>
      </c>
      <c r="S134">
        <v>19</v>
      </c>
      <c r="T134" t="s">
        <v>276</v>
      </c>
      <c r="U134">
        <v>90</v>
      </c>
      <c r="V134">
        <v>18</v>
      </c>
      <c r="W134">
        <v>0</v>
      </c>
      <c r="X134">
        <v>0</v>
      </c>
      <c r="Y134">
        <v>0</v>
      </c>
      <c r="Z134">
        <v>0</v>
      </c>
      <c r="AA134">
        <v>2</v>
      </c>
      <c r="AB134">
        <v>0</v>
      </c>
      <c r="AC134">
        <v>575179</v>
      </c>
      <c r="AD134">
        <v>0</v>
      </c>
      <c r="AE134">
        <v>2</v>
      </c>
      <c r="AF134">
        <v>2</v>
      </c>
      <c r="AG134">
        <v>2</v>
      </c>
      <c r="AH134">
        <f>VLOOKUP(A134,[2]gw3!$A:$AH,34,0)</f>
        <v>1</v>
      </c>
      <c r="AI134">
        <v>-12915</v>
      </c>
      <c r="AJ134">
        <v>23410</v>
      </c>
      <c r="AK134">
        <v>36325</v>
      </c>
      <c r="AL134">
        <v>55</v>
      </c>
      <c r="AM134" t="b">
        <v>1</v>
      </c>
      <c r="AN134">
        <v>0</v>
      </c>
    </row>
    <row r="135" spans="1:40" x14ac:dyDescent="0.3">
      <c r="A135" t="s">
        <v>200</v>
      </c>
      <c r="B135" t="s">
        <v>41</v>
      </c>
      <c r="C135" t="s">
        <v>56</v>
      </c>
      <c r="D135">
        <v>-0.5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208</v>
      </c>
      <c r="K135">
        <v>0</v>
      </c>
      <c r="L135">
        <v>0</v>
      </c>
      <c r="M135">
        <v>0</v>
      </c>
      <c r="N135">
        <v>0</v>
      </c>
      <c r="O135">
        <v>20</v>
      </c>
      <c r="P135">
        <v>0</v>
      </c>
      <c r="Q135">
        <v>0</v>
      </c>
      <c r="R135">
        <v>0</v>
      </c>
      <c r="S135">
        <v>0</v>
      </c>
      <c r="T135" t="s">
        <v>275</v>
      </c>
      <c r="U135">
        <v>0</v>
      </c>
      <c r="V135">
        <v>20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52168</v>
      </c>
      <c r="AD135">
        <v>0</v>
      </c>
      <c r="AE135">
        <v>0</v>
      </c>
      <c r="AF135">
        <v>0</v>
      </c>
      <c r="AG135">
        <v>0</v>
      </c>
      <c r="AH135">
        <f>VLOOKUP(A135,[2]gw3!$A:$AH,34,0)</f>
        <v>0</v>
      </c>
      <c r="AI135">
        <v>-2749</v>
      </c>
      <c r="AJ135">
        <v>2414</v>
      </c>
      <c r="AK135">
        <v>5163</v>
      </c>
      <c r="AL135">
        <v>40</v>
      </c>
      <c r="AM135" t="b">
        <v>0</v>
      </c>
      <c r="AN135">
        <v>0</v>
      </c>
    </row>
    <row r="136" spans="1:40" x14ac:dyDescent="0.3">
      <c r="A136" t="s">
        <v>201</v>
      </c>
      <c r="B136" t="s">
        <v>41</v>
      </c>
      <c r="C136" t="s">
        <v>42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372</v>
      </c>
      <c r="K136">
        <v>0</v>
      </c>
      <c r="L136">
        <v>0</v>
      </c>
      <c r="M136">
        <v>0</v>
      </c>
      <c r="N136">
        <v>0</v>
      </c>
      <c r="O136">
        <v>14</v>
      </c>
      <c r="P136">
        <v>0</v>
      </c>
      <c r="Q136">
        <v>0</v>
      </c>
      <c r="R136">
        <v>0</v>
      </c>
      <c r="S136">
        <v>0</v>
      </c>
      <c r="T136" t="s">
        <v>275</v>
      </c>
      <c r="U136">
        <v>0</v>
      </c>
      <c r="V136">
        <v>5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0</v>
      </c>
      <c r="AC136">
        <v>2654</v>
      </c>
      <c r="AD136">
        <v>0</v>
      </c>
      <c r="AE136">
        <v>0</v>
      </c>
      <c r="AF136">
        <v>0</v>
      </c>
      <c r="AG136">
        <v>0</v>
      </c>
      <c r="AH136">
        <f>VLOOKUP(A136,[2]gw3!$A:$AH,34,0)</f>
        <v>0</v>
      </c>
      <c r="AI136">
        <v>-1005</v>
      </c>
      <c r="AJ136">
        <v>29</v>
      </c>
      <c r="AK136">
        <v>1034</v>
      </c>
      <c r="AL136">
        <v>44</v>
      </c>
      <c r="AM136" t="b">
        <v>0</v>
      </c>
      <c r="AN136">
        <v>0</v>
      </c>
    </row>
    <row r="137" spans="1:40" x14ac:dyDescent="0.3">
      <c r="A137" t="s">
        <v>202</v>
      </c>
      <c r="B137" t="s">
        <v>41</v>
      </c>
      <c r="C137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438</v>
      </c>
      <c r="K137">
        <v>0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  <c r="S137">
        <v>0</v>
      </c>
      <c r="T137" t="s">
        <v>276</v>
      </c>
      <c r="U137">
        <v>0</v>
      </c>
      <c r="V137">
        <v>6</v>
      </c>
      <c r="W137">
        <v>0</v>
      </c>
      <c r="X137">
        <v>0</v>
      </c>
      <c r="Y137">
        <v>0</v>
      </c>
      <c r="Z137">
        <v>0</v>
      </c>
      <c r="AA137">
        <v>2</v>
      </c>
      <c r="AB137">
        <v>0</v>
      </c>
      <c r="AC137">
        <v>171108</v>
      </c>
      <c r="AD137">
        <v>0</v>
      </c>
      <c r="AE137">
        <v>2</v>
      </c>
      <c r="AF137">
        <v>2</v>
      </c>
      <c r="AG137">
        <v>0</v>
      </c>
      <c r="AH137">
        <f>VLOOKUP(A137,[2]gw3!$A:$AH,34,0)</f>
        <v>0</v>
      </c>
      <c r="AI137">
        <v>-43948</v>
      </c>
      <c r="AJ137">
        <v>4522</v>
      </c>
      <c r="AK137">
        <v>48470</v>
      </c>
      <c r="AL137">
        <v>44</v>
      </c>
      <c r="AM137" t="b">
        <v>0</v>
      </c>
      <c r="AN137">
        <v>0</v>
      </c>
    </row>
    <row r="138" spans="1:40" x14ac:dyDescent="0.3">
      <c r="A138" t="s">
        <v>203</v>
      </c>
      <c r="B138" t="s">
        <v>41</v>
      </c>
      <c r="C138" t="s">
        <v>54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511</v>
      </c>
      <c r="K138">
        <v>0</v>
      </c>
      <c r="L138">
        <v>0</v>
      </c>
      <c r="M138">
        <v>0</v>
      </c>
      <c r="N138">
        <v>0</v>
      </c>
      <c r="O138">
        <v>18</v>
      </c>
      <c r="P138">
        <v>0</v>
      </c>
      <c r="Q138">
        <v>0</v>
      </c>
      <c r="R138">
        <v>0</v>
      </c>
      <c r="S138">
        <v>0</v>
      </c>
      <c r="T138" t="s">
        <v>277</v>
      </c>
      <c r="U138">
        <v>0</v>
      </c>
      <c r="V138">
        <v>19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868</v>
      </c>
      <c r="AD138">
        <v>0</v>
      </c>
      <c r="AE138">
        <v>0</v>
      </c>
      <c r="AF138">
        <v>1</v>
      </c>
      <c r="AG138">
        <v>0</v>
      </c>
      <c r="AH138">
        <f>VLOOKUP(A138,[2]gw3!$A:$AH,34,0)</f>
        <v>0</v>
      </c>
      <c r="AI138">
        <v>-185</v>
      </c>
      <c r="AJ138">
        <v>22</v>
      </c>
      <c r="AK138">
        <v>207</v>
      </c>
      <c r="AL138">
        <v>45</v>
      </c>
      <c r="AM138" t="b">
        <v>1</v>
      </c>
      <c r="AN138">
        <v>0</v>
      </c>
    </row>
    <row r="139" spans="1:40" x14ac:dyDescent="0.3">
      <c r="A139" t="s">
        <v>204</v>
      </c>
      <c r="B139" t="s">
        <v>41</v>
      </c>
      <c r="C139" t="s">
        <v>74</v>
      </c>
      <c r="D139">
        <v>7</v>
      </c>
      <c r="E139">
        <v>0</v>
      </c>
      <c r="F139">
        <v>1</v>
      </c>
      <c r="G139">
        <v>31</v>
      </c>
      <c r="H139">
        <v>0</v>
      </c>
      <c r="I139">
        <v>21.4</v>
      </c>
      <c r="J139">
        <v>146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2</v>
      </c>
      <c r="Q139">
        <v>1</v>
      </c>
      <c r="R139">
        <v>9.4</v>
      </c>
      <c r="S139">
        <v>47.8</v>
      </c>
      <c r="T139" t="s">
        <v>276</v>
      </c>
      <c r="U139">
        <v>90</v>
      </c>
      <c r="V139">
        <v>18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0</v>
      </c>
      <c r="AC139">
        <v>3475620</v>
      </c>
      <c r="AD139">
        <v>0</v>
      </c>
      <c r="AE139">
        <v>2</v>
      </c>
      <c r="AF139">
        <v>2</v>
      </c>
      <c r="AG139">
        <v>25</v>
      </c>
      <c r="AH139">
        <f>VLOOKUP(A139,[2]gw3!$A:$AH,34,0)</f>
        <v>1</v>
      </c>
      <c r="AI139">
        <v>-21076</v>
      </c>
      <c r="AJ139">
        <v>118795</v>
      </c>
      <c r="AK139">
        <v>139871</v>
      </c>
      <c r="AL139">
        <v>60</v>
      </c>
      <c r="AM139" t="b">
        <v>1</v>
      </c>
      <c r="AN139">
        <v>1</v>
      </c>
    </row>
    <row r="140" spans="1:40" x14ac:dyDescent="0.3">
      <c r="A140" t="s">
        <v>205</v>
      </c>
      <c r="B140" t="s">
        <v>41</v>
      </c>
      <c r="C140" t="s">
        <v>109</v>
      </c>
      <c r="D140">
        <v>0</v>
      </c>
      <c r="E140">
        <v>0</v>
      </c>
      <c r="F140">
        <v>0</v>
      </c>
      <c r="G140">
        <v>7</v>
      </c>
      <c r="H140">
        <v>0</v>
      </c>
      <c r="I140">
        <v>14.2</v>
      </c>
      <c r="J140">
        <v>332</v>
      </c>
      <c r="K140">
        <v>0</v>
      </c>
      <c r="L140">
        <v>0</v>
      </c>
      <c r="M140">
        <v>0</v>
      </c>
      <c r="N140">
        <v>0</v>
      </c>
      <c r="O140">
        <v>13</v>
      </c>
      <c r="P140">
        <v>4</v>
      </c>
      <c r="Q140">
        <v>0</v>
      </c>
      <c r="R140">
        <v>2.1</v>
      </c>
      <c r="S140">
        <v>6.6</v>
      </c>
      <c r="T140" t="s">
        <v>279</v>
      </c>
      <c r="U140">
        <v>45</v>
      </c>
      <c r="V140">
        <v>4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90091</v>
      </c>
      <c r="AD140">
        <v>0</v>
      </c>
      <c r="AE140">
        <v>0</v>
      </c>
      <c r="AF140">
        <v>4</v>
      </c>
      <c r="AG140">
        <v>0</v>
      </c>
      <c r="AH140">
        <f>VLOOKUP(A140,[2]gw3!$A:$AH,34,0)</f>
        <v>0</v>
      </c>
      <c r="AI140">
        <v>-10978</v>
      </c>
      <c r="AJ140">
        <v>5529</v>
      </c>
      <c r="AK140">
        <v>16507</v>
      </c>
      <c r="AL140">
        <v>50</v>
      </c>
      <c r="AM140" t="b">
        <v>0</v>
      </c>
      <c r="AN140">
        <v>0</v>
      </c>
    </row>
    <row r="141" spans="1:40" x14ac:dyDescent="0.3">
      <c r="A141" t="s">
        <v>206</v>
      </c>
      <c r="B141" t="s">
        <v>41</v>
      </c>
      <c r="C141" t="s">
        <v>45</v>
      </c>
      <c r="D141">
        <v>3.5</v>
      </c>
      <c r="E141">
        <v>0</v>
      </c>
      <c r="F141">
        <v>0</v>
      </c>
      <c r="G141">
        <v>13</v>
      </c>
      <c r="H141">
        <v>0</v>
      </c>
      <c r="I141">
        <v>6.3</v>
      </c>
      <c r="J141">
        <v>258</v>
      </c>
      <c r="K141">
        <v>0</v>
      </c>
      <c r="L141">
        <v>0</v>
      </c>
      <c r="M141">
        <v>0</v>
      </c>
      <c r="N141">
        <v>0</v>
      </c>
      <c r="O141">
        <v>11</v>
      </c>
      <c r="P141">
        <v>4</v>
      </c>
      <c r="Q141">
        <v>0</v>
      </c>
      <c r="R141">
        <v>1.6</v>
      </c>
      <c r="S141">
        <v>9.4</v>
      </c>
      <c r="T141" t="s">
        <v>275</v>
      </c>
      <c r="U141">
        <v>90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2</v>
      </c>
      <c r="AB141">
        <v>0</v>
      </c>
      <c r="AC141">
        <v>174953</v>
      </c>
      <c r="AD141">
        <v>0</v>
      </c>
      <c r="AE141">
        <v>2</v>
      </c>
      <c r="AF141">
        <v>4</v>
      </c>
      <c r="AG141">
        <v>0</v>
      </c>
      <c r="AH141">
        <f>VLOOKUP(A141,[2]gw3!$A:$AH,34,0)</f>
        <v>1</v>
      </c>
      <c r="AI141">
        <v>45297</v>
      </c>
      <c r="AJ141">
        <v>59459</v>
      </c>
      <c r="AK141">
        <v>14162</v>
      </c>
      <c r="AL141">
        <v>45</v>
      </c>
      <c r="AM141" t="b">
        <v>0</v>
      </c>
      <c r="AN141">
        <v>0</v>
      </c>
    </row>
    <row r="142" spans="1:40" x14ac:dyDescent="0.3">
      <c r="A142" t="s">
        <v>207</v>
      </c>
      <c r="B142" t="s">
        <v>41</v>
      </c>
      <c r="C142" t="s">
        <v>98</v>
      </c>
      <c r="D142">
        <v>0.5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 t="s">
        <v>275</v>
      </c>
      <c r="U142">
        <v>0</v>
      </c>
      <c r="V142">
        <v>10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24193</v>
      </c>
      <c r="AD142">
        <v>0</v>
      </c>
      <c r="AE142">
        <v>2</v>
      </c>
      <c r="AF142">
        <v>4</v>
      </c>
      <c r="AG142">
        <v>0</v>
      </c>
      <c r="AH142">
        <f>VLOOKUP(A142,[2]gw3!$A:$AH,34,0)</f>
        <v>0</v>
      </c>
      <c r="AI142">
        <v>-5169</v>
      </c>
      <c r="AJ142">
        <v>1361</v>
      </c>
      <c r="AK142">
        <v>6530</v>
      </c>
      <c r="AL142">
        <v>44</v>
      </c>
      <c r="AM142" t="b">
        <v>1</v>
      </c>
      <c r="AN142">
        <v>0</v>
      </c>
    </row>
    <row r="143" spans="1:40" x14ac:dyDescent="0.3">
      <c r="A143" t="s">
        <v>208</v>
      </c>
      <c r="B143" t="s">
        <v>41</v>
      </c>
      <c r="C143" t="s">
        <v>94</v>
      </c>
      <c r="D143">
        <v>2</v>
      </c>
      <c r="E143">
        <v>0</v>
      </c>
      <c r="F143">
        <v>0</v>
      </c>
      <c r="G143">
        <v>3</v>
      </c>
      <c r="H143">
        <v>0</v>
      </c>
      <c r="I143">
        <v>0.8</v>
      </c>
      <c r="J143">
        <v>573</v>
      </c>
      <c r="K143">
        <v>0</v>
      </c>
      <c r="L143">
        <v>0</v>
      </c>
      <c r="M143">
        <v>0</v>
      </c>
      <c r="N143">
        <v>0</v>
      </c>
      <c r="O143">
        <v>17</v>
      </c>
      <c r="P143">
        <v>0</v>
      </c>
      <c r="Q143">
        <v>0</v>
      </c>
      <c r="R143">
        <v>0.2</v>
      </c>
      <c r="S143">
        <v>1.2</v>
      </c>
      <c r="T143" t="s">
        <v>275</v>
      </c>
      <c r="U143">
        <v>8</v>
      </c>
      <c r="V143">
        <v>3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0</v>
      </c>
      <c r="AC143">
        <v>1652</v>
      </c>
      <c r="AD143">
        <v>0</v>
      </c>
      <c r="AE143">
        <v>0</v>
      </c>
      <c r="AF143">
        <v>4</v>
      </c>
      <c r="AG143">
        <v>0</v>
      </c>
      <c r="AH143">
        <f>VLOOKUP(A143,[2]gw3!$A:$AH,34,0)</f>
        <v>0</v>
      </c>
      <c r="AI143">
        <v>235</v>
      </c>
      <c r="AJ143">
        <v>297</v>
      </c>
      <c r="AK143">
        <v>62</v>
      </c>
      <c r="AL143">
        <v>40</v>
      </c>
      <c r="AM143" t="b">
        <v>1</v>
      </c>
      <c r="AN143">
        <v>0</v>
      </c>
    </row>
    <row r="144" spans="1:40" x14ac:dyDescent="0.3">
      <c r="A144" t="s">
        <v>209</v>
      </c>
      <c r="B144" t="s">
        <v>41</v>
      </c>
      <c r="C144" t="s">
        <v>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525</v>
      </c>
      <c r="K144">
        <v>0</v>
      </c>
      <c r="L144">
        <v>0</v>
      </c>
      <c r="M144">
        <v>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 t="s">
        <v>280</v>
      </c>
      <c r="U144">
        <v>0</v>
      </c>
      <c r="V144">
        <v>8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6658</v>
      </c>
      <c r="AD144">
        <v>0</v>
      </c>
      <c r="AE144">
        <v>1</v>
      </c>
      <c r="AF144">
        <v>2</v>
      </c>
      <c r="AG144">
        <v>0</v>
      </c>
      <c r="AH144">
        <f>VLOOKUP(A144,[2]gw3!$A:$AH,34,0)</f>
        <v>0</v>
      </c>
      <c r="AI144">
        <v>-619</v>
      </c>
      <c r="AJ144">
        <v>313</v>
      </c>
      <c r="AK144">
        <v>932</v>
      </c>
      <c r="AL144">
        <v>45</v>
      </c>
      <c r="AM144" t="b">
        <v>1</v>
      </c>
      <c r="AN144">
        <v>0</v>
      </c>
    </row>
    <row r="145" spans="1:40" x14ac:dyDescent="0.3">
      <c r="A145" t="s">
        <v>210</v>
      </c>
      <c r="B145" t="s">
        <v>41</v>
      </c>
      <c r="C145" t="s">
        <v>56</v>
      </c>
      <c r="D145">
        <v>4</v>
      </c>
      <c r="E145">
        <v>0</v>
      </c>
      <c r="F145">
        <v>0</v>
      </c>
      <c r="G145">
        <v>16</v>
      </c>
      <c r="H145">
        <v>1</v>
      </c>
      <c r="I145">
        <v>0.8</v>
      </c>
      <c r="J145">
        <v>215</v>
      </c>
      <c r="K145">
        <v>0</v>
      </c>
      <c r="L145">
        <v>0</v>
      </c>
      <c r="M145">
        <v>0</v>
      </c>
      <c r="N145">
        <v>0</v>
      </c>
      <c r="O145">
        <v>20</v>
      </c>
      <c r="P145">
        <v>0</v>
      </c>
      <c r="Q145">
        <v>0</v>
      </c>
      <c r="R145">
        <v>0.8</v>
      </c>
      <c r="S145">
        <v>7.6</v>
      </c>
      <c r="T145" t="s">
        <v>275</v>
      </c>
      <c r="U145">
        <v>90</v>
      </c>
      <c r="V145">
        <v>20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0</v>
      </c>
      <c r="AC145">
        <v>26241</v>
      </c>
      <c r="AD145">
        <v>0</v>
      </c>
      <c r="AE145">
        <v>0</v>
      </c>
      <c r="AF145">
        <v>0</v>
      </c>
      <c r="AG145">
        <v>0</v>
      </c>
      <c r="AH145">
        <f>VLOOKUP(A145,[2]gw3!$A:$AH,34,0)</f>
        <v>0</v>
      </c>
      <c r="AI145">
        <v>7640</v>
      </c>
      <c r="AJ145">
        <v>10179</v>
      </c>
      <c r="AK145">
        <v>2539</v>
      </c>
      <c r="AL145">
        <v>45</v>
      </c>
      <c r="AM145" t="b">
        <v>0</v>
      </c>
      <c r="AN145">
        <v>0</v>
      </c>
    </row>
    <row r="146" spans="1:40" x14ac:dyDescent="0.3">
      <c r="A146" t="s">
        <v>211</v>
      </c>
      <c r="B146" t="s">
        <v>41</v>
      </c>
      <c r="C146" t="s">
        <v>98</v>
      </c>
      <c r="D146">
        <v>1.5</v>
      </c>
      <c r="E146">
        <v>0</v>
      </c>
      <c r="F146">
        <v>0</v>
      </c>
      <c r="G146">
        <v>3</v>
      </c>
      <c r="H146">
        <v>0</v>
      </c>
      <c r="I146">
        <v>0.7</v>
      </c>
      <c r="J146">
        <v>8</v>
      </c>
      <c r="K146">
        <v>0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0</v>
      </c>
      <c r="R146">
        <v>0.1</v>
      </c>
      <c r="S146">
        <v>0.6</v>
      </c>
      <c r="T146" t="s">
        <v>275</v>
      </c>
      <c r="U146">
        <v>13</v>
      </c>
      <c r="V146">
        <v>10</v>
      </c>
      <c r="W146">
        <v>0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102375</v>
      </c>
      <c r="AD146">
        <v>0</v>
      </c>
      <c r="AE146">
        <v>2</v>
      </c>
      <c r="AF146">
        <v>4</v>
      </c>
      <c r="AG146">
        <v>0</v>
      </c>
      <c r="AH146">
        <f>VLOOKUP(A146,[2]gw3!$A:$AH,34,0)</f>
        <v>1</v>
      </c>
      <c r="AI146">
        <v>-14780</v>
      </c>
      <c r="AJ146">
        <v>3078</v>
      </c>
      <c r="AK146">
        <v>17858</v>
      </c>
      <c r="AL146">
        <v>50</v>
      </c>
      <c r="AM146" t="b">
        <v>1</v>
      </c>
      <c r="AN146">
        <v>0</v>
      </c>
    </row>
    <row r="147" spans="1:40" x14ac:dyDescent="0.3">
      <c r="A147" t="s">
        <v>124</v>
      </c>
      <c r="B147" t="s">
        <v>41</v>
      </c>
      <c r="C147" t="s">
        <v>63</v>
      </c>
      <c r="D147">
        <v>3</v>
      </c>
      <c r="E147">
        <v>1</v>
      </c>
      <c r="F147">
        <v>0</v>
      </c>
      <c r="G147">
        <v>20</v>
      </c>
      <c r="H147">
        <v>0</v>
      </c>
      <c r="I147">
        <v>10.9</v>
      </c>
      <c r="J147">
        <v>432</v>
      </c>
      <c r="K147">
        <v>0</v>
      </c>
      <c r="L147">
        <v>0</v>
      </c>
      <c r="M147">
        <v>0</v>
      </c>
      <c r="N147">
        <v>0</v>
      </c>
      <c r="O147">
        <v>15</v>
      </c>
      <c r="P147">
        <v>2</v>
      </c>
      <c r="Q147">
        <v>0</v>
      </c>
      <c r="R147">
        <v>8.4</v>
      </c>
      <c r="S147">
        <v>40.200000000000003</v>
      </c>
      <c r="T147" t="s">
        <v>276</v>
      </c>
      <c r="U147">
        <v>90</v>
      </c>
      <c r="V147">
        <v>6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68940</v>
      </c>
      <c r="AD147">
        <v>0</v>
      </c>
      <c r="AE147">
        <v>2</v>
      </c>
      <c r="AF147">
        <v>2</v>
      </c>
      <c r="AG147">
        <v>33</v>
      </c>
      <c r="AH147">
        <f>VLOOKUP(A147,[2]gw3!$A:$AH,34,0)</f>
        <v>0</v>
      </c>
      <c r="AI147">
        <v>-4014</v>
      </c>
      <c r="AJ147">
        <v>2581</v>
      </c>
      <c r="AK147">
        <v>6595</v>
      </c>
      <c r="AL147">
        <v>50</v>
      </c>
      <c r="AM147" t="b">
        <v>0</v>
      </c>
      <c r="AN147">
        <v>0</v>
      </c>
    </row>
    <row r="148" spans="1:40" x14ac:dyDescent="0.3">
      <c r="A148" t="s">
        <v>212</v>
      </c>
      <c r="B148" t="s">
        <v>41</v>
      </c>
      <c r="C148" t="s">
        <v>87</v>
      </c>
      <c r="D148">
        <v>1</v>
      </c>
      <c r="E148">
        <v>0</v>
      </c>
      <c r="F148">
        <v>0</v>
      </c>
      <c r="G148">
        <v>14</v>
      </c>
      <c r="H148">
        <v>0</v>
      </c>
      <c r="I148">
        <v>0.5</v>
      </c>
      <c r="J148">
        <v>475</v>
      </c>
      <c r="K148">
        <v>0</v>
      </c>
      <c r="L148">
        <v>0</v>
      </c>
      <c r="M148">
        <v>0</v>
      </c>
      <c r="N148">
        <v>0</v>
      </c>
      <c r="O148">
        <v>12</v>
      </c>
      <c r="P148">
        <v>1</v>
      </c>
      <c r="Q148">
        <v>0</v>
      </c>
      <c r="R148">
        <v>1.7</v>
      </c>
      <c r="S148">
        <v>16.600000000000001</v>
      </c>
      <c r="T148" t="s">
        <v>280</v>
      </c>
      <c r="U148">
        <v>80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331334</v>
      </c>
      <c r="AD148">
        <v>0</v>
      </c>
      <c r="AE148">
        <v>1</v>
      </c>
      <c r="AF148">
        <v>2</v>
      </c>
      <c r="AG148">
        <v>0</v>
      </c>
      <c r="AH148">
        <f>VLOOKUP(A148,[2]gw3!$A:$AH,34,0)</f>
        <v>2</v>
      </c>
      <c r="AI148">
        <v>-69147</v>
      </c>
      <c r="AJ148">
        <v>7850</v>
      </c>
      <c r="AK148">
        <v>76997</v>
      </c>
      <c r="AL148">
        <v>49</v>
      </c>
      <c r="AM148" t="b">
        <v>0</v>
      </c>
      <c r="AN148">
        <v>0</v>
      </c>
    </row>
    <row r="149" spans="1:40" x14ac:dyDescent="0.3">
      <c r="A149" t="s">
        <v>213</v>
      </c>
      <c r="B149" t="s">
        <v>41</v>
      </c>
      <c r="C149" t="s">
        <v>91</v>
      </c>
      <c r="D149">
        <v>1</v>
      </c>
      <c r="E149">
        <v>0</v>
      </c>
      <c r="F149">
        <v>0</v>
      </c>
      <c r="G149">
        <v>15</v>
      </c>
      <c r="H149">
        <v>0</v>
      </c>
      <c r="I149">
        <v>1.3</v>
      </c>
      <c r="J149">
        <v>39</v>
      </c>
      <c r="K149">
        <v>0</v>
      </c>
      <c r="L149">
        <v>0</v>
      </c>
      <c r="M149">
        <v>0</v>
      </c>
      <c r="N149">
        <v>0</v>
      </c>
      <c r="O149">
        <v>12</v>
      </c>
      <c r="P149">
        <v>1</v>
      </c>
      <c r="Q149">
        <v>0</v>
      </c>
      <c r="R149">
        <v>1.8</v>
      </c>
      <c r="S149">
        <v>16.600000000000001</v>
      </c>
      <c r="T149" t="s">
        <v>280</v>
      </c>
      <c r="U149">
        <v>90</v>
      </c>
      <c r="V149">
        <v>8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507947</v>
      </c>
      <c r="AD149">
        <v>0</v>
      </c>
      <c r="AE149">
        <v>1</v>
      </c>
      <c r="AF149">
        <v>2</v>
      </c>
      <c r="AG149">
        <v>0</v>
      </c>
      <c r="AH149">
        <f>VLOOKUP(A149,[2]gw3!$A:$AH,34,0)</f>
        <v>1</v>
      </c>
      <c r="AI149">
        <v>-93171</v>
      </c>
      <c r="AJ149">
        <v>10497</v>
      </c>
      <c r="AK149">
        <v>103668</v>
      </c>
      <c r="AL149">
        <v>45</v>
      </c>
      <c r="AM149" t="b">
        <v>1</v>
      </c>
      <c r="AN149">
        <v>0</v>
      </c>
    </row>
    <row r="150" spans="1:40" x14ac:dyDescent="0.3">
      <c r="A150" t="s">
        <v>214</v>
      </c>
      <c r="B150" t="s">
        <v>41</v>
      </c>
      <c r="C150" t="s">
        <v>56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532</v>
      </c>
      <c r="K150">
        <v>0</v>
      </c>
      <c r="L150">
        <v>0</v>
      </c>
      <c r="M150">
        <v>0</v>
      </c>
      <c r="N150">
        <v>0</v>
      </c>
      <c r="O150">
        <v>20</v>
      </c>
      <c r="P150">
        <v>0</v>
      </c>
      <c r="Q150">
        <v>0</v>
      </c>
      <c r="R150">
        <v>0</v>
      </c>
      <c r="S150">
        <v>0</v>
      </c>
      <c r="T150" t="s">
        <v>275</v>
      </c>
      <c r="U150">
        <v>1</v>
      </c>
      <c r="V150">
        <v>20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0</v>
      </c>
      <c r="AC150">
        <v>17086</v>
      </c>
      <c r="AD150">
        <v>0</v>
      </c>
      <c r="AE150">
        <v>0</v>
      </c>
      <c r="AF150">
        <v>0</v>
      </c>
      <c r="AG150">
        <v>0</v>
      </c>
      <c r="AH150">
        <f>VLOOKUP(A150,[2]gw3!$A:$AH,34,0)</f>
        <v>3</v>
      </c>
      <c r="AI150">
        <v>-1472</v>
      </c>
      <c r="AJ150">
        <v>1055</v>
      </c>
      <c r="AK150">
        <v>2527</v>
      </c>
      <c r="AL150">
        <v>45</v>
      </c>
      <c r="AM150" t="b">
        <v>0</v>
      </c>
      <c r="AN150">
        <v>0</v>
      </c>
    </row>
    <row r="151" spans="1:40" x14ac:dyDescent="0.3">
      <c r="A151" t="s">
        <v>215</v>
      </c>
      <c r="B151" t="s">
        <v>41</v>
      </c>
      <c r="C151" t="s">
        <v>56</v>
      </c>
      <c r="D151">
        <v>3</v>
      </c>
      <c r="E151">
        <v>0</v>
      </c>
      <c r="F151">
        <v>0</v>
      </c>
      <c r="G151">
        <v>21</v>
      </c>
      <c r="H151">
        <v>1</v>
      </c>
      <c r="I151">
        <v>19.3</v>
      </c>
      <c r="J151">
        <v>217</v>
      </c>
      <c r="K151">
        <v>0</v>
      </c>
      <c r="L151">
        <v>0</v>
      </c>
      <c r="M151">
        <v>0</v>
      </c>
      <c r="N151">
        <v>0</v>
      </c>
      <c r="O151">
        <v>20</v>
      </c>
      <c r="P151">
        <v>0</v>
      </c>
      <c r="Q151">
        <v>0</v>
      </c>
      <c r="R151">
        <v>4.2</v>
      </c>
      <c r="S151">
        <v>21.2</v>
      </c>
      <c r="T151" t="s">
        <v>275</v>
      </c>
      <c r="U151">
        <v>90</v>
      </c>
      <c r="V151">
        <v>20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12946</v>
      </c>
      <c r="AD151">
        <v>0</v>
      </c>
      <c r="AE151">
        <v>0</v>
      </c>
      <c r="AF151">
        <v>0</v>
      </c>
      <c r="AG151">
        <v>1</v>
      </c>
      <c r="AH151">
        <f>VLOOKUP(A151,[2]gw3!$A:$AH,34,0)</f>
        <v>1</v>
      </c>
      <c r="AI151">
        <v>405</v>
      </c>
      <c r="AJ151">
        <v>1487</v>
      </c>
      <c r="AK151">
        <v>1082</v>
      </c>
      <c r="AL151">
        <v>45</v>
      </c>
      <c r="AM151" t="b">
        <v>0</v>
      </c>
      <c r="AN151">
        <v>0</v>
      </c>
    </row>
    <row r="152" spans="1:40" x14ac:dyDescent="0.3">
      <c r="A152" t="s">
        <v>216</v>
      </c>
      <c r="B152" t="s">
        <v>41</v>
      </c>
      <c r="C152" t="s">
        <v>109</v>
      </c>
      <c r="D152">
        <v>0.5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341</v>
      </c>
      <c r="K152">
        <v>0</v>
      </c>
      <c r="L152">
        <v>0</v>
      </c>
      <c r="M152">
        <v>0</v>
      </c>
      <c r="N152">
        <v>0</v>
      </c>
      <c r="O152">
        <v>13</v>
      </c>
      <c r="P152">
        <v>0</v>
      </c>
      <c r="Q152">
        <v>0</v>
      </c>
      <c r="R152">
        <v>0</v>
      </c>
      <c r="S152">
        <v>0</v>
      </c>
      <c r="T152" t="s">
        <v>279</v>
      </c>
      <c r="U152">
        <v>0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>
        <v>33441</v>
      </c>
      <c r="AD152">
        <v>0</v>
      </c>
      <c r="AE152">
        <v>0</v>
      </c>
      <c r="AF152">
        <v>4</v>
      </c>
      <c r="AG152">
        <v>0</v>
      </c>
      <c r="AH152">
        <f>VLOOKUP(A152,[2]gw3!$A:$AH,34,0)</f>
        <v>1</v>
      </c>
      <c r="AI152">
        <v>-5492</v>
      </c>
      <c r="AJ152">
        <v>1464</v>
      </c>
      <c r="AK152">
        <v>6956</v>
      </c>
      <c r="AL152">
        <v>45</v>
      </c>
      <c r="AM152" t="b">
        <v>0</v>
      </c>
      <c r="AN152">
        <v>0</v>
      </c>
    </row>
    <row r="153" spans="1:40" x14ac:dyDescent="0.3">
      <c r="A153" t="s">
        <v>217</v>
      </c>
      <c r="B153" t="s">
        <v>41</v>
      </c>
      <c r="C153" t="s">
        <v>48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98</v>
      </c>
      <c r="K153">
        <v>0</v>
      </c>
      <c r="L153">
        <v>0</v>
      </c>
      <c r="M153">
        <v>0</v>
      </c>
      <c r="N153">
        <v>0</v>
      </c>
      <c r="O153">
        <v>13</v>
      </c>
      <c r="P153">
        <v>0</v>
      </c>
      <c r="Q153">
        <v>0</v>
      </c>
      <c r="R153">
        <v>0</v>
      </c>
      <c r="S153">
        <v>0</v>
      </c>
      <c r="T153" t="s">
        <v>279</v>
      </c>
      <c r="U153">
        <v>0</v>
      </c>
      <c r="V153">
        <v>14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0</v>
      </c>
      <c r="AC153">
        <v>3879</v>
      </c>
      <c r="AD153">
        <v>0</v>
      </c>
      <c r="AE153">
        <v>0</v>
      </c>
      <c r="AF153">
        <v>4</v>
      </c>
      <c r="AG153">
        <v>0</v>
      </c>
      <c r="AH153">
        <f>VLOOKUP(A153,[2]gw3!$A:$AH,34,0)</f>
        <v>0</v>
      </c>
      <c r="AI153">
        <v>-872</v>
      </c>
      <c r="AJ153">
        <v>0</v>
      </c>
      <c r="AK153">
        <v>872</v>
      </c>
      <c r="AL153">
        <v>40</v>
      </c>
      <c r="AM153" t="b">
        <v>1</v>
      </c>
      <c r="AN153">
        <v>0</v>
      </c>
    </row>
    <row r="154" spans="1:40" x14ac:dyDescent="0.3">
      <c r="A154" t="s">
        <v>218</v>
      </c>
      <c r="B154" t="s">
        <v>41</v>
      </c>
      <c r="C154" t="s">
        <v>42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362</v>
      </c>
      <c r="K154">
        <v>0</v>
      </c>
      <c r="L154">
        <v>0</v>
      </c>
      <c r="M154">
        <v>0</v>
      </c>
      <c r="N154">
        <v>0</v>
      </c>
      <c r="O154">
        <v>14</v>
      </c>
      <c r="P154">
        <v>0</v>
      </c>
      <c r="Q154">
        <v>0</v>
      </c>
      <c r="R154">
        <v>0</v>
      </c>
      <c r="S154">
        <v>0</v>
      </c>
      <c r="T154" t="s">
        <v>275</v>
      </c>
      <c r="U154">
        <v>0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0</v>
      </c>
      <c r="AC154">
        <v>50109</v>
      </c>
      <c r="AD154">
        <v>0</v>
      </c>
      <c r="AE154">
        <v>0</v>
      </c>
      <c r="AF154">
        <v>0</v>
      </c>
      <c r="AG154">
        <v>0</v>
      </c>
      <c r="AH154">
        <f>VLOOKUP(A154,[2]gw3!$A:$AH,34,0)</f>
        <v>0</v>
      </c>
      <c r="AI154">
        <v>-1080</v>
      </c>
      <c r="AJ154">
        <v>3473</v>
      </c>
      <c r="AK154">
        <v>4553</v>
      </c>
      <c r="AL154">
        <v>40</v>
      </c>
      <c r="AM154" t="b">
        <v>0</v>
      </c>
      <c r="AN154">
        <v>0</v>
      </c>
    </row>
    <row r="155" spans="1:40" x14ac:dyDescent="0.3">
      <c r="A155" t="s">
        <v>219</v>
      </c>
      <c r="B155" t="s">
        <v>41</v>
      </c>
      <c r="C155" t="s">
        <v>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462</v>
      </c>
      <c r="K155">
        <v>0</v>
      </c>
      <c r="L155">
        <v>0</v>
      </c>
      <c r="M155">
        <v>0</v>
      </c>
      <c r="N155">
        <v>0</v>
      </c>
      <c r="O155">
        <v>18</v>
      </c>
      <c r="P155">
        <v>0</v>
      </c>
      <c r="Q155">
        <v>0</v>
      </c>
      <c r="R155">
        <v>0</v>
      </c>
      <c r="S155">
        <v>0</v>
      </c>
      <c r="T155" t="s">
        <v>277</v>
      </c>
      <c r="U155">
        <v>0</v>
      </c>
      <c r="V155">
        <v>16</v>
      </c>
      <c r="W155">
        <v>0</v>
      </c>
      <c r="X155">
        <v>0</v>
      </c>
      <c r="Y155">
        <v>0</v>
      </c>
      <c r="Z155">
        <v>0</v>
      </c>
      <c r="AA155">
        <v>2</v>
      </c>
      <c r="AB155">
        <v>0</v>
      </c>
      <c r="AC155">
        <v>1821</v>
      </c>
      <c r="AD155">
        <v>0</v>
      </c>
      <c r="AE155">
        <v>0</v>
      </c>
      <c r="AF155">
        <v>1</v>
      </c>
      <c r="AG155">
        <v>0</v>
      </c>
      <c r="AH155">
        <f>VLOOKUP(A155,[2]gw3!$A:$AH,34,0)</f>
        <v>0</v>
      </c>
      <c r="AI155">
        <v>-1096</v>
      </c>
      <c r="AJ155">
        <v>0</v>
      </c>
      <c r="AK155">
        <v>1096</v>
      </c>
      <c r="AL155">
        <v>45</v>
      </c>
      <c r="AM155" t="b">
        <v>0</v>
      </c>
      <c r="AN155">
        <v>0</v>
      </c>
    </row>
    <row r="156" spans="1:40" x14ac:dyDescent="0.3">
      <c r="A156" t="s">
        <v>220</v>
      </c>
      <c r="B156" t="s">
        <v>41</v>
      </c>
      <c r="C156" t="s">
        <v>104</v>
      </c>
      <c r="D156">
        <v>1</v>
      </c>
      <c r="E156">
        <v>0</v>
      </c>
      <c r="F156">
        <v>0</v>
      </c>
      <c r="G156">
        <v>2</v>
      </c>
      <c r="H156">
        <v>0</v>
      </c>
      <c r="I156">
        <v>0.3</v>
      </c>
      <c r="J156">
        <v>114</v>
      </c>
      <c r="K156">
        <v>0</v>
      </c>
      <c r="L156">
        <v>0</v>
      </c>
      <c r="M156">
        <v>0</v>
      </c>
      <c r="N156">
        <v>0</v>
      </c>
      <c r="O156">
        <v>14</v>
      </c>
      <c r="P156">
        <v>0</v>
      </c>
      <c r="Q156">
        <v>0</v>
      </c>
      <c r="R156">
        <v>0.1</v>
      </c>
      <c r="S156">
        <v>0.2</v>
      </c>
      <c r="T156" t="s">
        <v>275</v>
      </c>
      <c r="U156">
        <v>15</v>
      </c>
      <c r="V156">
        <v>15</v>
      </c>
      <c r="W156">
        <v>0</v>
      </c>
      <c r="X156">
        <v>0</v>
      </c>
      <c r="Y156">
        <v>0</v>
      </c>
      <c r="Z156">
        <v>0</v>
      </c>
      <c r="AA156">
        <v>2</v>
      </c>
      <c r="AB156">
        <v>0</v>
      </c>
      <c r="AC156">
        <v>236247</v>
      </c>
      <c r="AD156">
        <v>0</v>
      </c>
      <c r="AE156">
        <v>0</v>
      </c>
      <c r="AF156">
        <v>0</v>
      </c>
      <c r="AG156">
        <v>0</v>
      </c>
      <c r="AH156">
        <f>VLOOKUP(A156,[2]gw3!$A:$AH,34,0)</f>
        <v>0</v>
      </c>
      <c r="AI156">
        <v>-6442</v>
      </c>
      <c r="AJ156">
        <v>13119</v>
      </c>
      <c r="AK156">
        <v>19561</v>
      </c>
      <c r="AL156">
        <v>45</v>
      </c>
      <c r="AM156" t="b">
        <v>1</v>
      </c>
      <c r="AN156">
        <v>0</v>
      </c>
    </row>
    <row r="157" spans="1:40" x14ac:dyDescent="0.3">
      <c r="A157" t="s">
        <v>221</v>
      </c>
      <c r="B157" t="s">
        <v>41</v>
      </c>
      <c r="C157" t="s">
        <v>98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20</v>
      </c>
      <c r="K157">
        <v>0</v>
      </c>
      <c r="L157">
        <v>0</v>
      </c>
      <c r="M157">
        <v>0</v>
      </c>
      <c r="N157">
        <v>0</v>
      </c>
      <c r="O157">
        <v>11</v>
      </c>
      <c r="P157">
        <v>0</v>
      </c>
      <c r="Q157">
        <v>0</v>
      </c>
      <c r="R157">
        <v>0</v>
      </c>
      <c r="S157">
        <v>0</v>
      </c>
      <c r="T157" t="s">
        <v>275</v>
      </c>
      <c r="U157">
        <v>0</v>
      </c>
      <c r="V157">
        <v>10</v>
      </c>
      <c r="W157">
        <v>0</v>
      </c>
      <c r="X157">
        <v>0</v>
      </c>
      <c r="Y157">
        <v>0</v>
      </c>
      <c r="Z157">
        <v>0</v>
      </c>
      <c r="AA157">
        <v>2</v>
      </c>
      <c r="AB157">
        <v>0</v>
      </c>
      <c r="AC157">
        <v>4655</v>
      </c>
      <c r="AD157">
        <v>0</v>
      </c>
      <c r="AE157">
        <v>2</v>
      </c>
      <c r="AF157">
        <v>4</v>
      </c>
      <c r="AG157">
        <v>0</v>
      </c>
      <c r="AH157">
        <f>VLOOKUP(A157,[2]gw3!$A:$AH,34,0)</f>
        <v>0</v>
      </c>
      <c r="AI157">
        <v>-1024</v>
      </c>
      <c r="AJ157">
        <v>162</v>
      </c>
      <c r="AK157">
        <v>1186</v>
      </c>
      <c r="AL157">
        <v>45</v>
      </c>
      <c r="AM157" t="b">
        <v>1</v>
      </c>
      <c r="AN157">
        <v>0</v>
      </c>
    </row>
    <row r="158" spans="1:40" x14ac:dyDescent="0.3">
      <c r="A158" t="s">
        <v>222</v>
      </c>
      <c r="B158" t="s">
        <v>41</v>
      </c>
      <c r="C158" t="s">
        <v>54</v>
      </c>
      <c r="D158">
        <v>0.6</v>
      </c>
      <c r="E158">
        <v>0</v>
      </c>
      <c r="F158">
        <v>0</v>
      </c>
      <c r="G158">
        <v>12</v>
      </c>
      <c r="H158">
        <v>1</v>
      </c>
      <c r="I158">
        <v>0.5</v>
      </c>
      <c r="J158">
        <v>385</v>
      </c>
      <c r="K158">
        <v>0</v>
      </c>
      <c r="L158">
        <v>0</v>
      </c>
      <c r="M158">
        <v>0</v>
      </c>
      <c r="N158">
        <v>0</v>
      </c>
      <c r="O158">
        <v>18</v>
      </c>
      <c r="P158">
        <v>0</v>
      </c>
      <c r="Q158">
        <v>0</v>
      </c>
      <c r="R158">
        <v>0.6</v>
      </c>
      <c r="S158">
        <v>5.6</v>
      </c>
      <c r="T158" t="s">
        <v>277</v>
      </c>
      <c r="U158">
        <v>90</v>
      </c>
      <c r="V158">
        <v>19</v>
      </c>
      <c r="W158">
        <v>0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11158</v>
      </c>
      <c r="AD158">
        <v>0</v>
      </c>
      <c r="AE158">
        <v>0</v>
      </c>
      <c r="AF158">
        <v>1</v>
      </c>
      <c r="AG158">
        <v>0</v>
      </c>
      <c r="AH158">
        <f>VLOOKUP(A158,[2]gw3!$A:$AH,34,0)</f>
        <v>2</v>
      </c>
      <c r="AI158">
        <v>-1144</v>
      </c>
      <c r="AJ158">
        <v>289</v>
      </c>
      <c r="AK158">
        <v>1433</v>
      </c>
      <c r="AL158">
        <v>45</v>
      </c>
      <c r="AM158" t="b">
        <v>1</v>
      </c>
      <c r="AN158">
        <v>1</v>
      </c>
    </row>
    <row r="159" spans="1:40" x14ac:dyDescent="0.3">
      <c r="A159" t="s">
        <v>223</v>
      </c>
      <c r="B159" t="s">
        <v>41</v>
      </c>
      <c r="C159" t="s">
        <v>51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498</v>
      </c>
      <c r="K159">
        <v>0</v>
      </c>
      <c r="L159">
        <v>0</v>
      </c>
      <c r="M159">
        <v>0</v>
      </c>
      <c r="N159">
        <v>0</v>
      </c>
      <c r="O159">
        <v>16</v>
      </c>
      <c r="P159">
        <v>0</v>
      </c>
      <c r="Q159">
        <v>0</v>
      </c>
      <c r="R159">
        <v>0</v>
      </c>
      <c r="S159">
        <v>0</v>
      </c>
      <c r="T159" t="s">
        <v>278</v>
      </c>
      <c r="U159">
        <v>0</v>
      </c>
      <c r="V159">
        <v>7</v>
      </c>
      <c r="W159">
        <v>0</v>
      </c>
      <c r="X159">
        <v>0</v>
      </c>
      <c r="Y159">
        <v>0</v>
      </c>
      <c r="Z159">
        <v>0</v>
      </c>
      <c r="AA159">
        <v>2</v>
      </c>
      <c r="AB159">
        <v>0</v>
      </c>
      <c r="AC159">
        <v>1014</v>
      </c>
      <c r="AD159">
        <v>0</v>
      </c>
      <c r="AE159">
        <v>1</v>
      </c>
      <c r="AF159">
        <v>1</v>
      </c>
      <c r="AG159">
        <v>0</v>
      </c>
      <c r="AH159">
        <f>VLOOKUP(A159,[2]gw3!$A:$AH,34,0)</f>
        <v>0</v>
      </c>
      <c r="AI159">
        <v>-246</v>
      </c>
      <c r="AJ159">
        <v>0</v>
      </c>
      <c r="AK159">
        <v>246</v>
      </c>
      <c r="AL159">
        <v>40</v>
      </c>
      <c r="AM159" t="b">
        <v>1</v>
      </c>
      <c r="AN159">
        <v>0</v>
      </c>
    </row>
    <row r="160" spans="1:40" x14ac:dyDescent="0.3">
      <c r="A160" t="s">
        <v>224</v>
      </c>
      <c r="B160" t="s">
        <v>41</v>
      </c>
      <c r="C160" t="s">
        <v>42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351</v>
      </c>
      <c r="K160">
        <v>0</v>
      </c>
      <c r="L160">
        <v>0</v>
      </c>
      <c r="M160">
        <v>0</v>
      </c>
      <c r="N160">
        <v>0</v>
      </c>
      <c r="O160">
        <v>14</v>
      </c>
      <c r="P160">
        <v>0</v>
      </c>
      <c r="Q160">
        <v>0</v>
      </c>
      <c r="R160">
        <v>0</v>
      </c>
      <c r="S160">
        <v>0</v>
      </c>
      <c r="T160" t="s">
        <v>275</v>
      </c>
      <c r="U160">
        <v>0</v>
      </c>
      <c r="V160">
        <v>5</v>
      </c>
      <c r="W160">
        <v>0</v>
      </c>
      <c r="X160">
        <v>0</v>
      </c>
      <c r="Y160">
        <v>0</v>
      </c>
      <c r="Z160">
        <v>0</v>
      </c>
      <c r="AA160">
        <v>2</v>
      </c>
      <c r="AB160">
        <v>0</v>
      </c>
      <c r="AC160">
        <v>4559</v>
      </c>
      <c r="AD160">
        <v>0</v>
      </c>
      <c r="AE160">
        <v>0</v>
      </c>
      <c r="AF160">
        <v>0</v>
      </c>
      <c r="AG160">
        <v>0</v>
      </c>
      <c r="AH160">
        <f>VLOOKUP(A160,[2]gw3!$A:$AH,34,0)</f>
        <v>0</v>
      </c>
      <c r="AI160">
        <v>-1874</v>
      </c>
      <c r="AJ160">
        <v>39</v>
      </c>
      <c r="AK160">
        <v>1913</v>
      </c>
      <c r="AL160">
        <v>44</v>
      </c>
      <c r="AM160" t="b">
        <v>0</v>
      </c>
      <c r="AN160">
        <v>0</v>
      </c>
    </row>
    <row r="161" spans="1:40" x14ac:dyDescent="0.3">
      <c r="A161" t="s">
        <v>225</v>
      </c>
      <c r="B161" t="s">
        <v>41</v>
      </c>
      <c r="C161" t="s">
        <v>68</v>
      </c>
      <c r="D161">
        <v>2</v>
      </c>
      <c r="E161">
        <v>0</v>
      </c>
      <c r="F161">
        <v>0</v>
      </c>
      <c r="G161">
        <v>14</v>
      </c>
      <c r="H161">
        <v>0</v>
      </c>
      <c r="I161">
        <v>65.8</v>
      </c>
      <c r="J161">
        <v>457</v>
      </c>
      <c r="K161">
        <v>0</v>
      </c>
      <c r="L161">
        <v>0</v>
      </c>
      <c r="M161">
        <v>0</v>
      </c>
      <c r="N161">
        <v>0</v>
      </c>
      <c r="O161">
        <v>18</v>
      </c>
      <c r="P161">
        <v>1</v>
      </c>
      <c r="Q161">
        <v>0</v>
      </c>
      <c r="R161">
        <v>8.1</v>
      </c>
      <c r="S161">
        <v>14.6</v>
      </c>
      <c r="T161" t="s">
        <v>277</v>
      </c>
      <c r="U161">
        <v>90</v>
      </c>
      <c r="V161">
        <v>16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0</v>
      </c>
      <c r="AC161">
        <v>320890</v>
      </c>
      <c r="AD161">
        <v>0</v>
      </c>
      <c r="AE161">
        <v>0</v>
      </c>
      <c r="AF161">
        <v>1</v>
      </c>
      <c r="AG161">
        <v>1</v>
      </c>
      <c r="AH161">
        <f>VLOOKUP(A161,[2]gw3!$A:$AH,34,0)</f>
        <v>0</v>
      </c>
      <c r="AI161">
        <v>21509</v>
      </c>
      <c r="AJ161">
        <v>45044</v>
      </c>
      <c r="AK161">
        <v>23535</v>
      </c>
      <c r="AL161">
        <v>50</v>
      </c>
      <c r="AM161" t="b">
        <v>0</v>
      </c>
      <c r="AN161">
        <v>0</v>
      </c>
    </row>
    <row r="162" spans="1:40" x14ac:dyDescent="0.3">
      <c r="A162" t="s">
        <v>226</v>
      </c>
      <c r="B162" t="s">
        <v>41</v>
      </c>
      <c r="C162" t="s">
        <v>51</v>
      </c>
      <c r="D162">
        <v>2.5</v>
      </c>
      <c r="E162">
        <v>0</v>
      </c>
      <c r="F162">
        <v>0</v>
      </c>
      <c r="G162">
        <v>11</v>
      </c>
      <c r="H162">
        <v>0</v>
      </c>
      <c r="I162">
        <v>7.8</v>
      </c>
      <c r="J162">
        <v>284</v>
      </c>
      <c r="K162">
        <v>0</v>
      </c>
      <c r="L162">
        <v>0</v>
      </c>
      <c r="M162">
        <v>0</v>
      </c>
      <c r="N162">
        <v>0</v>
      </c>
      <c r="O162">
        <v>16</v>
      </c>
      <c r="P162">
        <v>1</v>
      </c>
      <c r="Q162">
        <v>0</v>
      </c>
      <c r="R162">
        <v>3.7</v>
      </c>
      <c r="S162">
        <v>7</v>
      </c>
      <c r="T162" t="s">
        <v>278</v>
      </c>
      <c r="U162">
        <v>62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1040307</v>
      </c>
      <c r="AD162">
        <v>0</v>
      </c>
      <c r="AE162">
        <v>1</v>
      </c>
      <c r="AF162">
        <v>1</v>
      </c>
      <c r="AG162">
        <v>22</v>
      </c>
      <c r="AH162">
        <f>VLOOKUP(A162,[2]gw3!$A:$AH,34,0)</f>
        <v>1</v>
      </c>
      <c r="AI162">
        <v>-52378</v>
      </c>
      <c r="AJ162">
        <v>37842</v>
      </c>
      <c r="AK162">
        <v>90220</v>
      </c>
      <c r="AL162">
        <v>70</v>
      </c>
      <c r="AM162" t="b">
        <v>1</v>
      </c>
      <c r="AN162">
        <v>0</v>
      </c>
    </row>
    <row r="163" spans="1:40" x14ac:dyDescent="0.3">
      <c r="A163" t="s">
        <v>227</v>
      </c>
      <c r="B163" t="s">
        <v>41</v>
      </c>
      <c r="C163" t="s">
        <v>74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129</v>
      </c>
      <c r="K163">
        <v>0</v>
      </c>
      <c r="L163">
        <v>0</v>
      </c>
      <c r="M163">
        <v>0</v>
      </c>
      <c r="N163">
        <v>0</v>
      </c>
      <c r="O163">
        <v>15</v>
      </c>
      <c r="P163">
        <v>0</v>
      </c>
      <c r="Q163">
        <v>0</v>
      </c>
      <c r="R163">
        <v>0</v>
      </c>
      <c r="S163">
        <v>0</v>
      </c>
      <c r="T163" t="s">
        <v>276</v>
      </c>
      <c r="U163">
        <v>0</v>
      </c>
      <c r="V163">
        <v>18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0</v>
      </c>
      <c r="AC163">
        <v>215295</v>
      </c>
      <c r="AD163">
        <v>0</v>
      </c>
      <c r="AE163">
        <v>2</v>
      </c>
      <c r="AF163">
        <v>2</v>
      </c>
      <c r="AG163">
        <v>0</v>
      </c>
      <c r="AH163">
        <f>VLOOKUP(A163,[2]gw3!$A:$AH,34,0)</f>
        <v>0</v>
      </c>
      <c r="AI163">
        <v>-92106</v>
      </c>
      <c r="AJ163">
        <v>2879</v>
      </c>
      <c r="AK163">
        <v>94985</v>
      </c>
      <c r="AL163">
        <v>54</v>
      </c>
      <c r="AM163" t="b">
        <v>1</v>
      </c>
      <c r="AN163">
        <v>0</v>
      </c>
    </row>
    <row r="164" spans="1:40" x14ac:dyDescent="0.3">
      <c r="A164" t="s">
        <v>228</v>
      </c>
      <c r="B164" t="s">
        <v>41</v>
      </c>
      <c r="C164" t="s">
        <v>60</v>
      </c>
      <c r="D164">
        <v>0.8</v>
      </c>
      <c r="E164">
        <v>0</v>
      </c>
      <c r="F164">
        <v>0</v>
      </c>
      <c r="G164">
        <v>4</v>
      </c>
      <c r="H164">
        <v>0</v>
      </c>
      <c r="I164">
        <v>0.1</v>
      </c>
      <c r="J164">
        <v>482</v>
      </c>
      <c r="K164">
        <v>0</v>
      </c>
      <c r="L164">
        <v>0</v>
      </c>
      <c r="M164">
        <v>0</v>
      </c>
      <c r="N164">
        <v>0</v>
      </c>
      <c r="O164">
        <v>20</v>
      </c>
      <c r="P164">
        <v>0</v>
      </c>
      <c r="Q164">
        <v>0</v>
      </c>
      <c r="R164">
        <v>0</v>
      </c>
      <c r="S164">
        <v>0.2</v>
      </c>
      <c r="T164" t="s">
        <v>275</v>
      </c>
      <c r="U164">
        <v>12</v>
      </c>
      <c r="V164">
        <v>9</v>
      </c>
      <c r="W164">
        <v>0</v>
      </c>
      <c r="X164">
        <v>0</v>
      </c>
      <c r="Y164">
        <v>0</v>
      </c>
      <c r="Z164">
        <v>0</v>
      </c>
      <c r="AA164">
        <v>2</v>
      </c>
      <c r="AB164">
        <v>0</v>
      </c>
      <c r="AC164">
        <v>2396</v>
      </c>
      <c r="AD164">
        <v>0</v>
      </c>
      <c r="AE164">
        <v>0</v>
      </c>
      <c r="AF164">
        <v>0</v>
      </c>
      <c r="AG164">
        <v>0</v>
      </c>
      <c r="AH164">
        <f>VLOOKUP(A164,[2]gw3!$A:$AH,34,0)</f>
        <v>1</v>
      </c>
      <c r="AI164">
        <v>-411</v>
      </c>
      <c r="AJ164">
        <v>132</v>
      </c>
      <c r="AK164">
        <v>543</v>
      </c>
      <c r="AL164">
        <v>50</v>
      </c>
      <c r="AM164" t="b">
        <v>1</v>
      </c>
      <c r="AN164">
        <v>0</v>
      </c>
    </row>
    <row r="165" spans="1:40" x14ac:dyDescent="0.3">
      <c r="A165" t="s">
        <v>229</v>
      </c>
      <c r="B165" t="s">
        <v>41</v>
      </c>
      <c r="C165" t="s">
        <v>91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38</v>
      </c>
      <c r="K165">
        <v>0</v>
      </c>
      <c r="L165">
        <v>0</v>
      </c>
      <c r="M165">
        <v>0</v>
      </c>
      <c r="N165">
        <v>0</v>
      </c>
      <c r="O165">
        <v>12</v>
      </c>
      <c r="P165">
        <v>0</v>
      </c>
      <c r="Q165">
        <v>0</v>
      </c>
      <c r="R165">
        <v>0</v>
      </c>
      <c r="S165">
        <v>0</v>
      </c>
      <c r="T165" t="s">
        <v>280</v>
      </c>
      <c r="U165">
        <v>0</v>
      </c>
      <c r="V165">
        <v>8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2463</v>
      </c>
      <c r="AD165">
        <v>0</v>
      </c>
      <c r="AE165">
        <v>1</v>
      </c>
      <c r="AF165">
        <v>2</v>
      </c>
      <c r="AG165">
        <v>0</v>
      </c>
      <c r="AH165">
        <f>VLOOKUP(A165,[2]gw3!$A:$AH,34,0)</f>
        <v>0</v>
      </c>
      <c r="AI165">
        <v>-1303</v>
      </c>
      <c r="AJ165">
        <v>24</v>
      </c>
      <c r="AK165">
        <v>1327</v>
      </c>
      <c r="AL165">
        <v>45</v>
      </c>
      <c r="AM165" t="b">
        <v>1</v>
      </c>
      <c r="AN165">
        <v>0</v>
      </c>
    </row>
    <row r="166" spans="1:40" x14ac:dyDescent="0.3">
      <c r="A166" t="s">
        <v>230</v>
      </c>
      <c r="B166" t="s">
        <v>41</v>
      </c>
      <c r="C166" t="s">
        <v>87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193</v>
      </c>
      <c r="K166">
        <v>0</v>
      </c>
      <c r="L166">
        <v>0</v>
      </c>
      <c r="M166">
        <v>0</v>
      </c>
      <c r="N166">
        <v>0</v>
      </c>
      <c r="O166">
        <v>12</v>
      </c>
      <c r="P166">
        <v>0</v>
      </c>
      <c r="Q166">
        <v>0</v>
      </c>
      <c r="R166">
        <v>0</v>
      </c>
      <c r="S166">
        <v>0</v>
      </c>
      <c r="T166" t="s">
        <v>280</v>
      </c>
      <c r="U166">
        <v>0</v>
      </c>
      <c r="V166">
        <v>2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0</v>
      </c>
      <c r="AC166">
        <v>8798</v>
      </c>
      <c r="AD166">
        <v>0</v>
      </c>
      <c r="AE166">
        <v>1</v>
      </c>
      <c r="AF166">
        <v>2</v>
      </c>
      <c r="AG166">
        <v>0</v>
      </c>
      <c r="AH166">
        <f>VLOOKUP(A166,[2]gw3!$A:$AH,34,0)</f>
        <v>0</v>
      </c>
      <c r="AI166">
        <v>-5015</v>
      </c>
      <c r="AJ166">
        <v>345</v>
      </c>
      <c r="AK166">
        <v>5360</v>
      </c>
      <c r="AL166">
        <v>44</v>
      </c>
      <c r="AM166" t="b">
        <v>0</v>
      </c>
      <c r="AN166">
        <v>0</v>
      </c>
    </row>
    <row r="167" spans="1:40" x14ac:dyDescent="0.3">
      <c r="A167" t="s">
        <v>231</v>
      </c>
      <c r="B167" t="s">
        <v>41</v>
      </c>
      <c r="C167" t="s">
        <v>109</v>
      </c>
      <c r="D167">
        <v>1</v>
      </c>
      <c r="E167">
        <v>0</v>
      </c>
      <c r="F167">
        <v>0</v>
      </c>
      <c r="G167">
        <v>12</v>
      </c>
      <c r="H167">
        <v>0</v>
      </c>
      <c r="I167">
        <v>31.6</v>
      </c>
      <c r="J167">
        <v>342</v>
      </c>
      <c r="K167">
        <v>0</v>
      </c>
      <c r="L167">
        <v>0</v>
      </c>
      <c r="M167">
        <v>0</v>
      </c>
      <c r="N167">
        <v>0</v>
      </c>
      <c r="O167">
        <v>13</v>
      </c>
      <c r="P167">
        <v>4</v>
      </c>
      <c r="Q167">
        <v>0</v>
      </c>
      <c r="R167">
        <v>7.1</v>
      </c>
      <c r="S167">
        <v>16.2</v>
      </c>
      <c r="T167" t="s">
        <v>279</v>
      </c>
      <c r="U167">
        <v>90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0</v>
      </c>
      <c r="AC167">
        <v>372455</v>
      </c>
      <c r="AD167">
        <v>0</v>
      </c>
      <c r="AE167">
        <v>0</v>
      </c>
      <c r="AF167">
        <v>4</v>
      </c>
      <c r="AG167">
        <v>23</v>
      </c>
      <c r="AH167">
        <f>VLOOKUP(A167,[2]gw3!$A:$AH,34,0)</f>
        <v>1</v>
      </c>
      <c r="AI167">
        <v>-20653</v>
      </c>
      <c r="AJ167">
        <v>20532</v>
      </c>
      <c r="AK167">
        <v>41185</v>
      </c>
      <c r="AL167">
        <v>45</v>
      </c>
      <c r="AM167" t="b">
        <v>0</v>
      </c>
      <c r="AN167">
        <v>0</v>
      </c>
    </row>
    <row r="168" spans="1:40" x14ac:dyDescent="0.3">
      <c r="A168" t="s">
        <v>232</v>
      </c>
      <c r="B168" t="s">
        <v>41</v>
      </c>
      <c r="C168" t="s">
        <v>109</v>
      </c>
      <c r="D168">
        <v>0.5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343</v>
      </c>
      <c r="K168">
        <v>0</v>
      </c>
      <c r="L168">
        <v>0</v>
      </c>
      <c r="M168">
        <v>0</v>
      </c>
      <c r="N168">
        <v>0</v>
      </c>
      <c r="O168">
        <v>13</v>
      </c>
      <c r="P168">
        <v>0</v>
      </c>
      <c r="Q168">
        <v>0</v>
      </c>
      <c r="R168">
        <v>0</v>
      </c>
      <c r="S168">
        <v>0</v>
      </c>
      <c r="T168" t="s">
        <v>279</v>
      </c>
      <c r="U168">
        <v>0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2</v>
      </c>
      <c r="AB168">
        <v>0</v>
      </c>
      <c r="AC168">
        <v>212404</v>
      </c>
      <c r="AD168">
        <v>0</v>
      </c>
      <c r="AE168">
        <v>0</v>
      </c>
      <c r="AF168">
        <v>4</v>
      </c>
      <c r="AG168">
        <v>0</v>
      </c>
      <c r="AH168">
        <f>VLOOKUP(A168,[2]gw3!$A:$AH,34,0)</f>
        <v>0</v>
      </c>
      <c r="AI168">
        <v>-12929</v>
      </c>
      <c r="AJ168">
        <v>4650</v>
      </c>
      <c r="AK168">
        <v>17579</v>
      </c>
      <c r="AL168">
        <v>40</v>
      </c>
      <c r="AM168" t="b">
        <v>0</v>
      </c>
      <c r="AN168">
        <v>0</v>
      </c>
    </row>
    <row r="169" spans="1:40" x14ac:dyDescent="0.3">
      <c r="A169" t="s">
        <v>233</v>
      </c>
      <c r="B169" t="s">
        <v>41</v>
      </c>
      <c r="C169" t="s">
        <v>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419</v>
      </c>
      <c r="K169">
        <v>0</v>
      </c>
      <c r="L169">
        <v>0</v>
      </c>
      <c r="M169">
        <v>0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 t="s">
        <v>275</v>
      </c>
      <c r="U169">
        <v>0</v>
      </c>
      <c r="V169">
        <v>11</v>
      </c>
      <c r="W169">
        <v>0</v>
      </c>
      <c r="X169">
        <v>0</v>
      </c>
      <c r="Y169">
        <v>0</v>
      </c>
      <c r="Z169">
        <v>0</v>
      </c>
      <c r="AA169">
        <v>2</v>
      </c>
      <c r="AB169">
        <v>0</v>
      </c>
      <c r="AC169">
        <v>1745</v>
      </c>
      <c r="AD169">
        <v>0</v>
      </c>
      <c r="AE169">
        <v>2</v>
      </c>
      <c r="AF169">
        <v>2</v>
      </c>
      <c r="AG169">
        <v>0</v>
      </c>
      <c r="AH169">
        <f>VLOOKUP(A169,[2]gw3!$A:$AH,34,0)</f>
        <v>0</v>
      </c>
      <c r="AI169">
        <v>-359</v>
      </c>
      <c r="AJ169">
        <v>64</v>
      </c>
      <c r="AK169">
        <v>423</v>
      </c>
      <c r="AL169">
        <v>45</v>
      </c>
      <c r="AM169" t="b">
        <v>1</v>
      </c>
      <c r="AN169">
        <v>0</v>
      </c>
    </row>
    <row r="170" spans="1:40" x14ac:dyDescent="0.3">
      <c r="A170" t="s">
        <v>234</v>
      </c>
      <c r="B170" t="s">
        <v>41</v>
      </c>
      <c r="C170" t="s">
        <v>54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386</v>
      </c>
      <c r="K170">
        <v>0</v>
      </c>
      <c r="L170">
        <v>0</v>
      </c>
      <c r="M170">
        <v>0</v>
      </c>
      <c r="N170">
        <v>0</v>
      </c>
      <c r="O170">
        <v>18</v>
      </c>
      <c r="P170">
        <v>0</v>
      </c>
      <c r="Q170">
        <v>0</v>
      </c>
      <c r="R170">
        <v>0</v>
      </c>
      <c r="S170">
        <v>0</v>
      </c>
      <c r="T170" t="s">
        <v>277</v>
      </c>
      <c r="U170">
        <v>0</v>
      </c>
      <c r="V170">
        <v>19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0</v>
      </c>
      <c r="AC170">
        <v>18221</v>
      </c>
      <c r="AD170">
        <v>0</v>
      </c>
      <c r="AE170">
        <v>0</v>
      </c>
      <c r="AF170">
        <v>1</v>
      </c>
      <c r="AG170">
        <v>0</v>
      </c>
      <c r="AH170">
        <f>VLOOKUP(A170,[2]gw3!$A:$AH,34,0)</f>
        <v>0</v>
      </c>
      <c r="AI170">
        <v>-5247</v>
      </c>
      <c r="AJ170">
        <v>0</v>
      </c>
      <c r="AK170">
        <v>5247</v>
      </c>
      <c r="AL170">
        <v>40</v>
      </c>
      <c r="AM170" t="b">
        <v>1</v>
      </c>
      <c r="AN170">
        <v>0</v>
      </c>
    </row>
    <row r="171" spans="1:40" x14ac:dyDescent="0.3">
      <c r="A171" t="s">
        <v>235</v>
      </c>
      <c r="B171" t="s">
        <v>41</v>
      </c>
      <c r="C171" t="s">
        <v>80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226</v>
      </c>
      <c r="K171">
        <v>0</v>
      </c>
      <c r="L171">
        <v>0</v>
      </c>
      <c r="M171">
        <v>0</v>
      </c>
      <c r="N171">
        <v>0</v>
      </c>
      <c r="O171">
        <v>19</v>
      </c>
      <c r="P171">
        <v>0</v>
      </c>
      <c r="Q171">
        <v>0</v>
      </c>
      <c r="R171">
        <v>0</v>
      </c>
      <c r="S171">
        <v>0</v>
      </c>
      <c r="T171" t="s">
        <v>275</v>
      </c>
      <c r="U171">
        <v>0</v>
      </c>
      <c r="V171">
        <v>17</v>
      </c>
      <c r="W171">
        <v>0</v>
      </c>
      <c r="X171">
        <v>0</v>
      </c>
      <c r="Y171">
        <v>0</v>
      </c>
      <c r="Z171">
        <v>0</v>
      </c>
      <c r="AA171">
        <v>2</v>
      </c>
      <c r="AB171">
        <v>0</v>
      </c>
      <c r="AC171">
        <v>1309</v>
      </c>
      <c r="AD171">
        <v>0</v>
      </c>
      <c r="AE171">
        <v>2</v>
      </c>
      <c r="AF171">
        <v>2</v>
      </c>
      <c r="AG171">
        <v>0</v>
      </c>
      <c r="AH171">
        <f>VLOOKUP(A171,[2]gw3!$A:$AH,34,0)</f>
        <v>0</v>
      </c>
      <c r="AI171">
        <v>-265</v>
      </c>
      <c r="AJ171">
        <v>82</v>
      </c>
      <c r="AK171">
        <v>347</v>
      </c>
      <c r="AL171">
        <v>50</v>
      </c>
      <c r="AM171" t="b">
        <v>0</v>
      </c>
      <c r="AN171">
        <v>0</v>
      </c>
    </row>
    <row r="172" spans="1:40" x14ac:dyDescent="0.3">
      <c r="A172" t="s">
        <v>236</v>
      </c>
      <c r="B172" t="s">
        <v>41</v>
      </c>
      <c r="C172" t="s">
        <v>65</v>
      </c>
      <c r="D172">
        <v>-0.5</v>
      </c>
      <c r="E172">
        <v>0</v>
      </c>
      <c r="F172">
        <v>0</v>
      </c>
      <c r="G172">
        <v>13</v>
      </c>
      <c r="H172">
        <v>0</v>
      </c>
      <c r="I172">
        <v>10</v>
      </c>
      <c r="J172">
        <v>167</v>
      </c>
      <c r="K172">
        <v>0</v>
      </c>
      <c r="L172">
        <v>0</v>
      </c>
      <c r="M172">
        <v>0</v>
      </c>
      <c r="N172">
        <v>0</v>
      </c>
      <c r="O172">
        <v>16</v>
      </c>
      <c r="P172">
        <v>1</v>
      </c>
      <c r="Q172">
        <v>0</v>
      </c>
      <c r="R172">
        <v>4</v>
      </c>
      <c r="S172">
        <v>27.8</v>
      </c>
      <c r="T172" t="s">
        <v>278</v>
      </c>
      <c r="U172">
        <v>90</v>
      </c>
      <c r="V172">
        <v>12</v>
      </c>
      <c r="W172">
        <v>0</v>
      </c>
      <c r="X172">
        <v>0</v>
      </c>
      <c r="Y172">
        <v>0</v>
      </c>
      <c r="Z172">
        <v>0</v>
      </c>
      <c r="AA172">
        <v>2</v>
      </c>
      <c r="AB172">
        <v>0</v>
      </c>
      <c r="AC172">
        <v>160106</v>
      </c>
      <c r="AD172">
        <v>0</v>
      </c>
      <c r="AE172">
        <v>1</v>
      </c>
      <c r="AF172">
        <v>1</v>
      </c>
      <c r="AG172">
        <v>2</v>
      </c>
      <c r="AH172">
        <f>VLOOKUP(A172,[2]gw3!$A:$AH,34,0)</f>
        <v>2</v>
      </c>
      <c r="AI172">
        <v>-21752</v>
      </c>
      <c r="AJ172">
        <v>1278</v>
      </c>
      <c r="AK172">
        <v>23030</v>
      </c>
      <c r="AL172">
        <v>45</v>
      </c>
      <c r="AM172" t="b">
        <v>0</v>
      </c>
      <c r="AN172">
        <v>0</v>
      </c>
    </row>
    <row r="173" spans="1:40" x14ac:dyDescent="0.3">
      <c r="A173" t="s">
        <v>237</v>
      </c>
      <c r="B173" t="s">
        <v>41</v>
      </c>
      <c r="C173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522</v>
      </c>
      <c r="K173">
        <v>0</v>
      </c>
      <c r="L173">
        <v>0</v>
      </c>
      <c r="M173">
        <v>0</v>
      </c>
      <c r="N173">
        <v>0</v>
      </c>
      <c r="O173">
        <v>15</v>
      </c>
      <c r="P173">
        <v>0</v>
      </c>
      <c r="Q173">
        <v>0</v>
      </c>
      <c r="R173">
        <v>0</v>
      </c>
      <c r="S173">
        <v>0</v>
      </c>
      <c r="T173" t="s">
        <v>276</v>
      </c>
      <c r="U173">
        <v>0</v>
      </c>
      <c r="V173">
        <v>6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0</v>
      </c>
      <c r="AC173">
        <v>49980</v>
      </c>
      <c r="AD173">
        <v>0</v>
      </c>
      <c r="AE173">
        <v>2</v>
      </c>
      <c r="AF173">
        <v>2</v>
      </c>
      <c r="AG173">
        <v>0</v>
      </c>
      <c r="AH173">
        <f>VLOOKUP(A173,[2]gw3!$A:$AH,34,0)</f>
        <v>0</v>
      </c>
      <c r="AI173">
        <v>-9913</v>
      </c>
      <c r="AJ173">
        <v>1038</v>
      </c>
      <c r="AK173">
        <v>10951</v>
      </c>
      <c r="AL173">
        <v>45</v>
      </c>
      <c r="AM173" t="b">
        <v>0</v>
      </c>
      <c r="AN173">
        <v>0</v>
      </c>
    </row>
    <row r="174" spans="1:40" x14ac:dyDescent="0.3">
      <c r="A174" t="s">
        <v>238</v>
      </c>
      <c r="B174" t="s">
        <v>41</v>
      </c>
      <c r="C174" t="s">
        <v>42</v>
      </c>
      <c r="D174">
        <v>6.5</v>
      </c>
      <c r="E174">
        <v>0</v>
      </c>
      <c r="F174">
        <v>1</v>
      </c>
      <c r="G174">
        <v>28</v>
      </c>
      <c r="H174">
        <v>1</v>
      </c>
      <c r="I174">
        <v>1.7</v>
      </c>
      <c r="J174">
        <v>358</v>
      </c>
      <c r="K174">
        <v>0</v>
      </c>
      <c r="L174">
        <v>0</v>
      </c>
      <c r="M174">
        <v>0</v>
      </c>
      <c r="N174">
        <v>0</v>
      </c>
      <c r="O174">
        <v>14</v>
      </c>
      <c r="P174">
        <v>0</v>
      </c>
      <c r="Q174">
        <v>0</v>
      </c>
      <c r="R174">
        <v>2.8</v>
      </c>
      <c r="S174">
        <v>21.8</v>
      </c>
      <c r="T174" t="s">
        <v>275</v>
      </c>
      <c r="U174">
        <v>90</v>
      </c>
      <c r="V174">
        <v>5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110863</v>
      </c>
      <c r="AD174">
        <v>0</v>
      </c>
      <c r="AE174">
        <v>0</v>
      </c>
      <c r="AF174">
        <v>0</v>
      </c>
      <c r="AG174">
        <v>4</v>
      </c>
      <c r="AH174">
        <f>VLOOKUP(A174,[2]gw3!$A:$AH,34,0)</f>
        <v>1</v>
      </c>
      <c r="AI174">
        <v>8464</v>
      </c>
      <c r="AJ174">
        <v>14468</v>
      </c>
      <c r="AK174">
        <v>6004</v>
      </c>
      <c r="AL174">
        <v>45</v>
      </c>
      <c r="AM174" t="b">
        <v>0</v>
      </c>
      <c r="AN174">
        <v>0</v>
      </c>
    </row>
    <row r="175" spans="1:40" x14ac:dyDescent="0.3">
      <c r="A175" t="s">
        <v>239</v>
      </c>
      <c r="B175" t="s">
        <v>41</v>
      </c>
      <c r="C175" t="s">
        <v>80</v>
      </c>
      <c r="D175">
        <v>1</v>
      </c>
      <c r="E175">
        <v>0</v>
      </c>
      <c r="F175">
        <v>0</v>
      </c>
      <c r="G175">
        <v>16</v>
      </c>
      <c r="H175">
        <v>0</v>
      </c>
      <c r="I175">
        <v>0.3</v>
      </c>
      <c r="J175">
        <v>228</v>
      </c>
      <c r="K175">
        <v>0</v>
      </c>
      <c r="L175">
        <v>0</v>
      </c>
      <c r="M175">
        <v>0</v>
      </c>
      <c r="N175">
        <v>0</v>
      </c>
      <c r="O175">
        <v>19</v>
      </c>
      <c r="P175">
        <v>2</v>
      </c>
      <c r="Q175">
        <v>0</v>
      </c>
      <c r="R175">
        <v>1.4</v>
      </c>
      <c r="S175">
        <v>12.4</v>
      </c>
      <c r="T175" t="s">
        <v>275</v>
      </c>
      <c r="U175">
        <v>90</v>
      </c>
      <c r="V175">
        <v>17</v>
      </c>
      <c r="W175">
        <v>0</v>
      </c>
      <c r="X175">
        <v>0</v>
      </c>
      <c r="Y175">
        <v>0</v>
      </c>
      <c r="Z175">
        <v>0</v>
      </c>
      <c r="AA175">
        <v>2</v>
      </c>
      <c r="AB175">
        <v>0</v>
      </c>
      <c r="AC175">
        <v>25427</v>
      </c>
      <c r="AD175">
        <v>0</v>
      </c>
      <c r="AE175">
        <v>2</v>
      </c>
      <c r="AF175">
        <v>2</v>
      </c>
      <c r="AG175">
        <v>1</v>
      </c>
      <c r="AH175">
        <f>VLOOKUP(A175,[2]gw3!$A:$AH,34,0)</f>
        <v>8</v>
      </c>
      <c r="AI175">
        <v>-1921</v>
      </c>
      <c r="AJ175">
        <v>1635</v>
      </c>
      <c r="AK175">
        <v>3556</v>
      </c>
      <c r="AL175">
        <v>45</v>
      </c>
      <c r="AM175" t="b">
        <v>0</v>
      </c>
      <c r="AN175">
        <v>0</v>
      </c>
    </row>
    <row r="176" spans="1:40" x14ac:dyDescent="0.3">
      <c r="A176" t="s">
        <v>240</v>
      </c>
      <c r="B176" t="s">
        <v>41</v>
      </c>
      <c r="C176" t="s">
        <v>74</v>
      </c>
      <c r="D176">
        <v>6.5</v>
      </c>
      <c r="E176">
        <v>0</v>
      </c>
      <c r="F176">
        <v>0</v>
      </c>
      <c r="G176">
        <v>29</v>
      </c>
      <c r="H176">
        <v>0</v>
      </c>
      <c r="I176">
        <v>3.2</v>
      </c>
      <c r="J176">
        <v>520</v>
      </c>
      <c r="K176">
        <v>0</v>
      </c>
      <c r="L176">
        <v>0</v>
      </c>
      <c r="M176">
        <v>0</v>
      </c>
      <c r="N176">
        <v>0</v>
      </c>
      <c r="O176">
        <v>15</v>
      </c>
      <c r="P176">
        <v>2</v>
      </c>
      <c r="Q176">
        <v>1</v>
      </c>
      <c r="R176">
        <v>7.4</v>
      </c>
      <c r="S176">
        <v>49</v>
      </c>
      <c r="T176" t="s">
        <v>276</v>
      </c>
      <c r="U176">
        <v>90</v>
      </c>
      <c r="V176">
        <v>18</v>
      </c>
      <c r="W176">
        <v>0</v>
      </c>
      <c r="X176">
        <v>0</v>
      </c>
      <c r="Y176">
        <v>0</v>
      </c>
      <c r="Z176">
        <v>0</v>
      </c>
      <c r="AA176">
        <v>2</v>
      </c>
      <c r="AB176">
        <v>0</v>
      </c>
      <c r="AC176">
        <v>921100</v>
      </c>
      <c r="AD176">
        <v>0</v>
      </c>
      <c r="AE176">
        <v>2</v>
      </c>
      <c r="AF176">
        <v>2</v>
      </c>
      <c r="AG176">
        <v>22</v>
      </c>
      <c r="AH176">
        <f>VLOOKUP(A176,[2]gw3!$A:$AH,34,0)</f>
        <v>-2</v>
      </c>
      <c r="AI176">
        <v>12555</v>
      </c>
      <c r="AJ176">
        <v>74469</v>
      </c>
      <c r="AK176">
        <v>61914</v>
      </c>
      <c r="AL176">
        <v>55</v>
      </c>
      <c r="AM176" t="b">
        <v>1</v>
      </c>
      <c r="AN176">
        <v>0</v>
      </c>
    </row>
    <row r="177" spans="1:40" x14ac:dyDescent="0.3">
      <c r="A177" t="s">
        <v>241</v>
      </c>
      <c r="B177" t="s">
        <v>41</v>
      </c>
      <c r="C177" t="s">
        <v>104</v>
      </c>
      <c r="D177">
        <v>5</v>
      </c>
      <c r="E177">
        <v>0</v>
      </c>
      <c r="F177">
        <v>2</v>
      </c>
      <c r="G177">
        <v>30</v>
      </c>
      <c r="H177">
        <v>1</v>
      </c>
      <c r="I177">
        <v>1.3</v>
      </c>
      <c r="J177">
        <v>109</v>
      </c>
      <c r="K177">
        <v>0</v>
      </c>
      <c r="L177">
        <v>0</v>
      </c>
      <c r="M177">
        <v>0</v>
      </c>
      <c r="N177">
        <v>0</v>
      </c>
      <c r="O177">
        <v>14</v>
      </c>
      <c r="P177">
        <v>0</v>
      </c>
      <c r="Q177">
        <v>0</v>
      </c>
      <c r="R177">
        <v>4</v>
      </c>
      <c r="S177">
        <v>20.2</v>
      </c>
      <c r="T177" t="s">
        <v>275</v>
      </c>
      <c r="U177">
        <v>90</v>
      </c>
      <c r="V177">
        <v>15</v>
      </c>
      <c r="W177">
        <v>0</v>
      </c>
      <c r="X177">
        <v>0</v>
      </c>
      <c r="Y177">
        <v>0</v>
      </c>
      <c r="Z177">
        <v>0</v>
      </c>
      <c r="AA177">
        <v>2</v>
      </c>
      <c r="AB177">
        <v>0</v>
      </c>
      <c r="AC177">
        <v>33596</v>
      </c>
      <c r="AD177">
        <v>0</v>
      </c>
      <c r="AE177">
        <v>0</v>
      </c>
      <c r="AF177">
        <v>0</v>
      </c>
      <c r="AG177">
        <v>18</v>
      </c>
      <c r="AH177">
        <f>VLOOKUP(A177,[2]gw3!$A:$AH,34,0)</f>
        <v>8</v>
      </c>
      <c r="AI177">
        <v>1988</v>
      </c>
      <c r="AJ177">
        <v>4222</v>
      </c>
      <c r="AK177">
        <v>2234</v>
      </c>
      <c r="AL177">
        <v>45</v>
      </c>
      <c r="AM177" t="b">
        <v>1</v>
      </c>
      <c r="AN177">
        <v>0</v>
      </c>
    </row>
    <row r="178" spans="1:40" x14ac:dyDescent="0.3">
      <c r="A178" t="s">
        <v>242</v>
      </c>
      <c r="B178" t="s">
        <v>41</v>
      </c>
      <c r="C178" t="s">
        <v>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151</v>
      </c>
      <c r="K178">
        <v>0</v>
      </c>
      <c r="L178">
        <v>0</v>
      </c>
      <c r="M178">
        <v>0</v>
      </c>
      <c r="N178">
        <v>0</v>
      </c>
      <c r="O178">
        <v>15</v>
      </c>
      <c r="P178">
        <v>0</v>
      </c>
      <c r="Q178">
        <v>0</v>
      </c>
      <c r="R178">
        <v>0</v>
      </c>
      <c r="S178">
        <v>0</v>
      </c>
      <c r="T178" t="s">
        <v>276</v>
      </c>
      <c r="U178">
        <v>0</v>
      </c>
      <c r="V178">
        <v>18</v>
      </c>
      <c r="W178">
        <v>0</v>
      </c>
      <c r="X178">
        <v>0</v>
      </c>
      <c r="Y178">
        <v>0</v>
      </c>
      <c r="Z178">
        <v>0</v>
      </c>
      <c r="AA178">
        <v>2</v>
      </c>
      <c r="AB178">
        <v>0</v>
      </c>
      <c r="AC178">
        <v>7979</v>
      </c>
      <c r="AD178">
        <v>0</v>
      </c>
      <c r="AE178">
        <v>2</v>
      </c>
      <c r="AF178">
        <v>2</v>
      </c>
      <c r="AG178">
        <v>0</v>
      </c>
      <c r="AH178">
        <f>VLOOKUP(A178,[2]gw3!$A:$AH,34,0)</f>
        <v>0</v>
      </c>
      <c r="AI178">
        <v>-764</v>
      </c>
      <c r="AJ178">
        <v>457</v>
      </c>
      <c r="AK178">
        <v>1221</v>
      </c>
      <c r="AL178">
        <v>45</v>
      </c>
      <c r="AM178" t="b">
        <v>1</v>
      </c>
      <c r="AN178">
        <v>0</v>
      </c>
    </row>
    <row r="179" spans="1:40" x14ac:dyDescent="0.3">
      <c r="A179" t="s">
        <v>243</v>
      </c>
      <c r="B179" t="s">
        <v>41</v>
      </c>
      <c r="C179" t="s">
        <v>91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537</v>
      </c>
      <c r="K179">
        <v>0</v>
      </c>
      <c r="L179">
        <v>0</v>
      </c>
      <c r="M179">
        <v>0</v>
      </c>
      <c r="N179">
        <v>0</v>
      </c>
      <c r="O179">
        <v>12</v>
      </c>
      <c r="P179">
        <v>0</v>
      </c>
      <c r="Q179">
        <v>0</v>
      </c>
      <c r="R179">
        <v>0</v>
      </c>
      <c r="S179">
        <v>0</v>
      </c>
      <c r="T179" t="s">
        <v>280</v>
      </c>
      <c r="U179">
        <v>0</v>
      </c>
      <c r="V179">
        <v>8</v>
      </c>
      <c r="W179">
        <v>0</v>
      </c>
      <c r="X179">
        <v>0</v>
      </c>
      <c r="Y179">
        <v>0</v>
      </c>
      <c r="Z179">
        <v>0</v>
      </c>
      <c r="AA179">
        <v>2</v>
      </c>
      <c r="AB179">
        <v>0</v>
      </c>
      <c r="AC179">
        <v>13638</v>
      </c>
      <c r="AD179">
        <v>0</v>
      </c>
      <c r="AE179">
        <v>1</v>
      </c>
      <c r="AF179">
        <v>2</v>
      </c>
      <c r="AG179">
        <v>0</v>
      </c>
      <c r="AH179">
        <f>VLOOKUP(A179,[2]gw3!$A:$AH,34,0)</f>
        <v>0</v>
      </c>
      <c r="AI179">
        <v>-225</v>
      </c>
      <c r="AJ179">
        <v>1637</v>
      </c>
      <c r="AK179">
        <v>1862</v>
      </c>
      <c r="AL179">
        <v>40</v>
      </c>
      <c r="AM179" t="b">
        <v>1</v>
      </c>
      <c r="AN179">
        <v>0</v>
      </c>
    </row>
    <row r="180" spans="1:40" x14ac:dyDescent="0.3">
      <c r="A180" t="s">
        <v>244</v>
      </c>
      <c r="B180" t="s">
        <v>41</v>
      </c>
      <c r="C180" t="s">
        <v>109</v>
      </c>
      <c r="D180">
        <v>0</v>
      </c>
      <c r="E180">
        <v>0</v>
      </c>
      <c r="F180">
        <v>0</v>
      </c>
      <c r="G180">
        <v>13</v>
      </c>
      <c r="H180">
        <v>0</v>
      </c>
      <c r="I180">
        <v>13.2</v>
      </c>
      <c r="J180">
        <v>330</v>
      </c>
      <c r="K180">
        <v>0</v>
      </c>
      <c r="L180">
        <v>0</v>
      </c>
      <c r="M180">
        <v>0</v>
      </c>
      <c r="N180">
        <v>0</v>
      </c>
      <c r="O180">
        <v>13</v>
      </c>
      <c r="P180">
        <v>4</v>
      </c>
      <c r="Q180">
        <v>0</v>
      </c>
      <c r="R180">
        <v>3.7</v>
      </c>
      <c r="S180">
        <v>24.2</v>
      </c>
      <c r="T180" t="s">
        <v>279</v>
      </c>
      <c r="U180">
        <v>90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2</v>
      </c>
      <c r="AB180">
        <v>0</v>
      </c>
      <c r="AC180">
        <v>82099</v>
      </c>
      <c r="AD180">
        <v>0</v>
      </c>
      <c r="AE180">
        <v>0</v>
      </c>
      <c r="AF180">
        <v>4</v>
      </c>
      <c r="AG180">
        <v>0</v>
      </c>
      <c r="AH180">
        <f>VLOOKUP(A180,[2]gw3!$A:$AH,34,0)</f>
        <v>0</v>
      </c>
      <c r="AI180">
        <v>-12165</v>
      </c>
      <c r="AJ180">
        <v>5120</v>
      </c>
      <c r="AK180">
        <v>17285</v>
      </c>
      <c r="AL180">
        <v>50</v>
      </c>
      <c r="AM180" t="b">
        <v>0</v>
      </c>
      <c r="AN180">
        <v>1</v>
      </c>
    </row>
    <row r="181" spans="1:40" x14ac:dyDescent="0.3">
      <c r="A181" t="s">
        <v>245</v>
      </c>
      <c r="B181" t="s">
        <v>41</v>
      </c>
      <c r="C181" t="s">
        <v>74</v>
      </c>
      <c r="D181">
        <v>4</v>
      </c>
      <c r="E181">
        <v>0</v>
      </c>
      <c r="F181">
        <v>0</v>
      </c>
      <c r="G181">
        <v>3</v>
      </c>
      <c r="H181">
        <v>0</v>
      </c>
      <c r="I181">
        <v>0.3</v>
      </c>
      <c r="J181">
        <v>127</v>
      </c>
      <c r="K181">
        <v>0</v>
      </c>
      <c r="L181">
        <v>0</v>
      </c>
      <c r="M181">
        <v>0</v>
      </c>
      <c r="N181">
        <v>0</v>
      </c>
      <c r="O181">
        <v>15</v>
      </c>
      <c r="P181">
        <v>1</v>
      </c>
      <c r="Q181">
        <v>0</v>
      </c>
      <c r="R181">
        <v>0.3</v>
      </c>
      <c r="S181">
        <v>2.6</v>
      </c>
      <c r="T181" t="s">
        <v>276</v>
      </c>
      <c r="U181">
        <v>17</v>
      </c>
      <c r="V181">
        <v>18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>
        <v>187388</v>
      </c>
      <c r="AD181">
        <v>0</v>
      </c>
      <c r="AE181">
        <v>2</v>
      </c>
      <c r="AF181">
        <v>2</v>
      </c>
      <c r="AG181">
        <v>0</v>
      </c>
      <c r="AH181">
        <f>VLOOKUP(A181,[2]gw3!$A:$AH,34,0)</f>
        <v>1</v>
      </c>
      <c r="AI181">
        <v>24469</v>
      </c>
      <c r="AJ181">
        <v>39865</v>
      </c>
      <c r="AK181">
        <v>15396</v>
      </c>
      <c r="AL181">
        <v>50</v>
      </c>
      <c r="AM181" t="b">
        <v>1</v>
      </c>
      <c r="AN181">
        <v>0</v>
      </c>
    </row>
    <row r="182" spans="1:40" x14ac:dyDescent="0.3">
      <c r="A182" t="s">
        <v>246</v>
      </c>
      <c r="B182" t="s">
        <v>41</v>
      </c>
      <c r="C182" t="s">
        <v>109</v>
      </c>
      <c r="D182">
        <v>1.5</v>
      </c>
      <c r="E182">
        <v>0</v>
      </c>
      <c r="F182">
        <v>0</v>
      </c>
      <c r="G182">
        <v>4</v>
      </c>
      <c r="H182">
        <v>0</v>
      </c>
      <c r="I182">
        <v>6.8</v>
      </c>
      <c r="J182">
        <v>504</v>
      </c>
      <c r="K182">
        <v>0</v>
      </c>
      <c r="L182">
        <v>0</v>
      </c>
      <c r="M182">
        <v>0</v>
      </c>
      <c r="N182">
        <v>0</v>
      </c>
      <c r="O182">
        <v>13</v>
      </c>
      <c r="P182">
        <v>0</v>
      </c>
      <c r="Q182">
        <v>0</v>
      </c>
      <c r="R182">
        <v>2.4</v>
      </c>
      <c r="S182">
        <v>9.1999999999999993</v>
      </c>
      <c r="T182" t="s">
        <v>279</v>
      </c>
      <c r="U182">
        <v>45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>
        <v>185107</v>
      </c>
      <c r="AD182">
        <v>0</v>
      </c>
      <c r="AE182">
        <v>0</v>
      </c>
      <c r="AF182">
        <v>4</v>
      </c>
      <c r="AG182">
        <v>8</v>
      </c>
      <c r="AH182">
        <f>VLOOKUP(A182,[2]gw3!$A:$AH,34,0)</f>
        <v>2</v>
      </c>
      <c r="AI182">
        <v>-23169</v>
      </c>
      <c r="AJ182">
        <v>5832</v>
      </c>
      <c r="AK182">
        <v>29001</v>
      </c>
      <c r="AL182">
        <v>45</v>
      </c>
      <c r="AM182" t="b">
        <v>0</v>
      </c>
      <c r="AN182">
        <v>0</v>
      </c>
    </row>
    <row r="183" spans="1:40" x14ac:dyDescent="0.3">
      <c r="A183" t="s">
        <v>247</v>
      </c>
      <c r="B183" t="s">
        <v>41</v>
      </c>
      <c r="C183" t="s">
        <v>51</v>
      </c>
      <c r="D183">
        <v>1.5</v>
      </c>
      <c r="E183">
        <v>0</v>
      </c>
      <c r="F183">
        <v>0</v>
      </c>
      <c r="G183">
        <v>11</v>
      </c>
      <c r="H183">
        <v>0</v>
      </c>
      <c r="I183">
        <v>1.3</v>
      </c>
      <c r="J183">
        <v>286</v>
      </c>
      <c r="K183">
        <v>0</v>
      </c>
      <c r="L183">
        <v>0</v>
      </c>
      <c r="M183">
        <v>0</v>
      </c>
      <c r="N183">
        <v>0</v>
      </c>
      <c r="O183">
        <v>16</v>
      </c>
      <c r="P183">
        <v>0</v>
      </c>
      <c r="Q183">
        <v>0</v>
      </c>
      <c r="R183">
        <v>1.1000000000000001</v>
      </c>
      <c r="S183">
        <v>9.4</v>
      </c>
      <c r="T183" t="s">
        <v>278</v>
      </c>
      <c r="U183">
        <v>27</v>
      </c>
      <c r="V183">
        <v>7</v>
      </c>
      <c r="W183">
        <v>0</v>
      </c>
      <c r="X183">
        <v>0</v>
      </c>
      <c r="Y183">
        <v>0</v>
      </c>
      <c r="Z183">
        <v>0</v>
      </c>
      <c r="AA183">
        <v>2</v>
      </c>
      <c r="AB183">
        <v>0</v>
      </c>
      <c r="AC183">
        <v>24045</v>
      </c>
      <c r="AD183">
        <v>0</v>
      </c>
      <c r="AE183">
        <v>1</v>
      </c>
      <c r="AF183">
        <v>1</v>
      </c>
      <c r="AG183">
        <v>0</v>
      </c>
      <c r="AH183">
        <f>VLOOKUP(A183,[2]gw3!$A:$AH,34,0)</f>
        <v>1</v>
      </c>
      <c r="AI183">
        <v>-1754</v>
      </c>
      <c r="AJ183">
        <v>2329</v>
      </c>
      <c r="AK183">
        <v>4083</v>
      </c>
      <c r="AL183">
        <v>45</v>
      </c>
      <c r="AM183" t="b">
        <v>1</v>
      </c>
      <c r="AN183">
        <v>0</v>
      </c>
    </row>
    <row r="184" spans="1:40" x14ac:dyDescent="0.3">
      <c r="A184" t="s">
        <v>248</v>
      </c>
      <c r="B184" t="s">
        <v>41</v>
      </c>
      <c r="C184" t="s">
        <v>104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544</v>
      </c>
      <c r="K184">
        <v>0</v>
      </c>
      <c r="L184">
        <v>0</v>
      </c>
      <c r="M184">
        <v>0</v>
      </c>
      <c r="N184">
        <v>0</v>
      </c>
      <c r="O184">
        <v>14</v>
      </c>
      <c r="P184">
        <v>0</v>
      </c>
      <c r="Q184">
        <v>0</v>
      </c>
      <c r="R184">
        <v>0</v>
      </c>
      <c r="S184">
        <v>0</v>
      </c>
      <c r="T184" t="s">
        <v>275</v>
      </c>
      <c r="U184">
        <v>0</v>
      </c>
      <c r="V184">
        <v>15</v>
      </c>
      <c r="W184">
        <v>0</v>
      </c>
      <c r="X184">
        <v>0</v>
      </c>
      <c r="Y184">
        <v>0</v>
      </c>
      <c r="Z184">
        <v>0</v>
      </c>
      <c r="AA184">
        <v>2</v>
      </c>
      <c r="AB184">
        <v>0</v>
      </c>
      <c r="AC184">
        <v>24072</v>
      </c>
      <c r="AD184">
        <v>0</v>
      </c>
      <c r="AE184">
        <v>0</v>
      </c>
      <c r="AF184">
        <v>0</v>
      </c>
      <c r="AG184">
        <v>0</v>
      </c>
      <c r="AH184">
        <f>VLOOKUP(A184,[2]gw3!$A:$AH,34,0)</f>
        <v>0</v>
      </c>
      <c r="AI184">
        <v>2151</v>
      </c>
      <c r="AJ184">
        <v>4090</v>
      </c>
      <c r="AK184">
        <v>1939</v>
      </c>
      <c r="AL184">
        <v>40</v>
      </c>
      <c r="AM184" t="b">
        <v>1</v>
      </c>
      <c r="AN184">
        <v>0</v>
      </c>
    </row>
    <row r="185" spans="1:40" x14ac:dyDescent="0.3">
      <c r="A185" t="s">
        <v>249</v>
      </c>
      <c r="B185" t="s">
        <v>41</v>
      </c>
      <c r="C185" t="s">
        <v>63</v>
      </c>
      <c r="D185">
        <v>2.5</v>
      </c>
      <c r="E185">
        <v>1</v>
      </c>
      <c r="F185">
        <v>0</v>
      </c>
      <c r="G185">
        <v>15</v>
      </c>
      <c r="H185">
        <v>0</v>
      </c>
      <c r="I185">
        <v>28.3</v>
      </c>
      <c r="J185">
        <v>448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0</v>
      </c>
      <c r="Q185">
        <v>0</v>
      </c>
      <c r="R185">
        <v>4.9000000000000004</v>
      </c>
      <c r="S185">
        <v>20.399999999999999</v>
      </c>
      <c r="T185" t="s">
        <v>276</v>
      </c>
      <c r="U185">
        <v>11</v>
      </c>
      <c r="V185">
        <v>6</v>
      </c>
      <c r="W185">
        <v>0</v>
      </c>
      <c r="X185">
        <v>0</v>
      </c>
      <c r="Y185">
        <v>0</v>
      </c>
      <c r="Z185">
        <v>0</v>
      </c>
      <c r="AA185">
        <v>2</v>
      </c>
      <c r="AB185">
        <v>0</v>
      </c>
      <c r="AC185">
        <v>1706293</v>
      </c>
      <c r="AD185">
        <v>0</v>
      </c>
      <c r="AE185">
        <v>2</v>
      </c>
      <c r="AF185">
        <v>2</v>
      </c>
      <c r="AG185">
        <v>0</v>
      </c>
      <c r="AH185">
        <f>VLOOKUP(A185,[2]gw3!$A:$AH,34,0)</f>
        <v>12</v>
      </c>
      <c r="AI185">
        <v>-356478</v>
      </c>
      <c r="AJ185">
        <v>34461</v>
      </c>
      <c r="AK185">
        <v>390939</v>
      </c>
      <c r="AL185">
        <v>55</v>
      </c>
      <c r="AM185" t="b">
        <v>0</v>
      </c>
      <c r="AN185">
        <v>0</v>
      </c>
    </row>
    <row r="186" spans="1:40" x14ac:dyDescent="0.3">
      <c r="A186" t="s">
        <v>250</v>
      </c>
      <c r="B186" t="s">
        <v>41</v>
      </c>
      <c r="C186" t="s">
        <v>51</v>
      </c>
      <c r="D186">
        <v>2.5</v>
      </c>
      <c r="E186">
        <v>0</v>
      </c>
      <c r="F186">
        <v>0</v>
      </c>
      <c r="G186">
        <v>16</v>
      </c>
      <c r="H186">
        <v>0</v>
      </c>
      <c r="I186">
        <v>1.5</v>
      </c>
      <c r="J186">
        <v>280</v>
      </c>
      <c r="K186">
        <v>0</v>
      </c>
      <c r="L186">
        <v>0</v>
      </c>
      <c r="M186">
        <v>0</v>
      </c>
      <c r="N186">
        <v>0</v>
      </c>
      <c r="O186">
        <v>16</v>
      </c>
      <c r="P186">
        <v>1</v>
      </c>
      <c r="Q186">
        <v>0</v>
      </c>
      <c r="R186">
        <v>1.4</v>
      </c>
      <c r="S186">
        <v>10.199999999999999</v>
      </c>
      <c r="T186" t="s">
        <v>278</v>
      </c>
      <c r="U186">
        <v>90</v>
      </c>
      <c r="V186">
        <v>7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1291698</v>
      </c>
      <c r="AD186">
        <v>0</v>
      </c>
      <c r="AE186">
        <v>1</v>
      </c>
      <c r="AF186">
        <v>1</v>
      </c>
      <c r="AG186">
        <v>2</v>
      </c>
      <c r="AH186">
        <f>VLOOKUP(A186,[2]gw3!$A:$AH,34,0)</f>
        <v>1</v>
      </c>
      <c r="AI186">
        <v>-72994</v>
      </c>
      <c r="AJ186">
        <v>32343</v>
      </c>
      <c r="AK186">
        <v>105337</v>
      </c>
      <c r="AL186">
        <v>65</v>
      </c>
      <c r="AM186" t="b">
        <v>1</v>
      </c>
      <c r="AN186">
        <v>0</v>
      </c>
    </row>
    <row r="187" spans="1:40" x14ac:dyDescent="0.3">
      <c r="A187" t="s">
        <v>251</v>
      </c>
      <c r="B187" t="s">
        <v>41</v>
      </c>
      <c r="C187" t="s">
        <v>87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188</v>
      </c>
      <c r="K187">
        <v>0</v>
      </c>
      <c r="L187">
        <v>0</v>
      </c>
      <c r="M187">
        <v>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0</v>
      </c>
      <c r="T187" t="s">
        <v>280</v>
      </c>
      <c r="U187">
        <v>0</v>
      </c>
      <c r="V187">
        <v>2</v>
      </c>
      <c r="W187">
        <v>0</v>
      </c>
      <c r="X187">
        <v>0</v>
      </c>
      <c r="Y187">
        <v>0</v>
      </c>
      <c r="Z187">
        <v>0</v>
      </c>
      <c r="AA187">
        <v>2</v>
      </c>
      <c r="AB187">
        <v>0</v>
      </c>
      <c r="AC187">
        <v>14374</v>
      </c>
      <c r="AD187">
        <v>0</v>
      </c>
      <c r="AE187">
        <v>1</v>
      </c>
      <c r="AF187">
        <v>2</v>
      </c>
      <c r="AG187">
        <v>0</v>
      </c>
      <c r="AH187">
        <f>VLOOKUP(A187,[2]gw3!$A:$AH,34,0)</f>
        <v>0</v>
      </c>
      <c r="AI187">
        <v>-5522</v>
      </c>
      <c r="AJ187">
        <v>760</v>
      </c>
      <c r="AK187">
        <v>6282</v>
      </c>
      <c r="AL187">
        <v>45</v>
      </c>
      <c r="AM187" t="b">
        <v>0</v>
      </c>
      <c r="AN187">
        <v>0</v>
      </c>
    </row>
    <row r="188" spans="1:40" x14ac:dyDescent="0.3">
      <c r="A188" t="s">
        <v>252</v>
      </c>
      <c r="B188" t="s">
        <v>41</v>
      </c>
      <c r="C188" t="s">
        <v>63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435</v>
      </c>
      <c r="K188">
        <v>0</v>
      </c>
      <c r="L188">
        <v>0</v>
      </c>
      <c r="M188">
        <v>0</v>
      </c>
      <c r="N188">
        <v>0</v>
      </c>
      <c r="O188">
        <v>15</v>
      </c>
      <c r="P188">
        <v>0</v>
      </c>
      <c r="Q188">
        <v>0</v>
      </c>
      <c r="R188">
        <v>0</v>
      </c>
      <c r="S188">
        <v>0</v>
      </c>
      <c r="T188" t="s">
        <v>276</v>
      </c>
      <c r="U188">
        <v>0</v>
      </c>
      <c r="V188">
        <v>6</v>
      </c>
      <c r="W188">
        <v>0</v>
      </c>
      <c r="X188">
        <v>0</v>
      </c>
      <c r="Y188">
        <v>0</v>
      </c>
      <c r="Z188">
        <v>0</v>
      </c>
      <c r="AA188">
        <v>2</v>
      </c>
      <c r="AB188">
        <v>0</v>
      </c>
      <c r="AC188">
        <v>61215</v>
      </c>
      <c r="AD188">
        <v>0</v>
      </c>
      <c r="AE188">
        <v>2</v>
      </c>
      <c r="AF188">
        <v>2</v>
      </c>
      <c r="AG188">
        <v>0</v>
      </c>
      <c r="AH188">
        <f>VLOOKUP(A188,[2]gw3!$A:$AH,34,0)</f>
        <v>6</v>
      </c>
      <c r="AI188">
        <v>-12238</v>
      </c>
      <c r="AJ188">
        <v>1159</v>
      </c>
      <c r="AK188">
        <v>13397</v>
      </c>
      <c r="AL188">
        <v>45</v>
      </c>
      <c r="AM188" t="b">
        <v>0</v>
      </c>
      <c r="AN188">
        <v>0</v>
      </c>
    </row>
    <row r="189" spans="1:40" x14ac:dyDescent="0.3">
      <c r="A189" t="s">
        <v>253</v>
      </c>
      <c r="B189" t="s">
        <v>41</v>
      </c>
      <c r="C189" t="s">
        <v>60</v>
      </c>
      <c r="D189">
        <v>5</v>
      </c>
      <c r="E189">
        <v>0</v>
      </c>
      <c r="F189">
        <v>2</v>
      </c>
      <c r="G189">
        <v>29</v>
      </c>
      <c r="H189">
        <v>1</v>
      </c>
      <c r="I189">
        <v>1</v>
      </c>
      <c r="J189">
        <v>516</v>
      </c>
      <c r="K189">
        <v>0</v>
      </c>
      <c r="L189">
        <v>0</v>
      </c>
      <c r="M189">
        <v>0</v>
      </c>
      <c r="N189">
        <v>0</v>
      </c>
      <c r="O189">
        <v>20</v>
      </c>
      <c r="P189">
        <v>0</v>
      </c>
      <c r="Q189">
        <v>0</v>
      </c>
      <c r="R189">
        <v>1.6</v>
      </c>
      <c r="S189">
        <v>15.2</v>
      </c>
      <c r="T189" t="s">
        <v>275</v>
      </c>
      <c r="U189">
        <v>90</v>
      </c>
      <c r="V189">
        <v>9</v>
      </c>
      <c r="W189">
        <v>0</v>
      </c>
      <c r="X189">
        <v>0</v>
      </c>
      <c r="Y189">
        <v>0</v>
      </c>
      <c r="Z189">
        <v>0</v>
      </c>
      <c r="AA189">
        <v>2</v>
      </c>
      <c r="AB189">
        <v>0</v>
      </c>
      <c r="AC189">
        <v>27057</v>
      </c>
      <c r="AD189">
        <v>0</v>
      </c>
      <c r="AE189">
        <v>0</v>
      </c>
      <c r="AF189">
        <v>0</v>
      </c>
      <c r="AG189">
        <v>0</v>
      </c>
      <c r="AH189">
        <f>VLOOKUP(A189,[2]gw3!$A:$AH,34,0)</f>
        <v>1</v>
      </c>
      <c r="AI189">
        <v>-269</v>
      </c>
      <c r="AJ189">
        <v>1647</v>
      </c>
      <c r="AK189">
        <v>1916</v>
      </c>
      <c r="AL189">
        <v>45</v>
      </c>
      <c r="AM189" t="b">
        <v>1</v>
      </c>
      <c r="AN189">
        <v>0</v>
      </c>
    </row>
    <row r="190" spans="1:40" x14ac:dyDescent="0.3">
      <c r="A190" t="s">
        <v>254</v>
      </c>
      <c r="B190" t="s">
        <v>41</v>
      </c>
      <c r="C190" t="s">
        <v>80</v>
      </c>
      <c r="D190">
        <v>3.5</v>
      </c>
      <c r="E190">
        <v>1</v>
      </c>
      <c r="F190">
        <v>2</v>
      </c>
      <c r="G190">
        <v>33</v>
      </c>
      <c r="H190">
        <v>0</v>
      </c>
      <c r="I190">
        <v>11.8</v>
      </c>
      <c r="J190">
        <v>235</v>
      </c>
      <c r="K190">
        <v>0</v>
      </c>
      <c r="L190">
        <v>0</v>
      </c>
      <c r="M190">
        <v>0</v>
      </c>
      <c r="N190">
        <v>0</v>
      </c>
      <c r="O190">
        <v>19</v>
      </c>
      <c r="P190">
        <v>2</v>
      </c>
      <c r="Q190">
        <v>0</v>
      </c>
      <c r="R190">
        <v>7.4</v>
      </c>
      <c r="S190">
        <v>44.4</v>
      </c>
      <c r="T190" t="s">
        <v>275</v>
      </c>
      <c r="U190">
        <v>90</v>
      </c>
      <c r="V190">
        <v>17</v>
      </c>
      <c r="W190">
        <v>0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9261</v>
      </c>
      <c r="AD190">
        <v>0</v>
      </c>
      <c r="AE190">
        <v>2</v>
      </c>
      <c r="AF190">
        <v>2</v>
      </c>
      <c r="AG190">
        <v>18</v>
      </c>
      <c r="AH190">
        <f>VLOOKUP(A190,[2]gw3!$A:$AH,34,0)</f>
        <v>6</v>
      </c>
      <c r="AI190">
        <v>-634</v>
      </c>
      <c r="AJ190">
        <v>697</v>
      </c>
      <c r="AK190">
        <v>1331</v>
      </c>
      <c r="AL190">
        <v>45</v>
      </c>
      <c r="AM190" t="b">
        <v>0</v>
      </c>
      <c r="AN190">
        <v>0</v>
      </c>
    </row>
    <row r="191" spans="1:40" x14ac:dyDescent="0.3">
      <c r="A191" t="s">
        <v>255</v>
      </c>
      <c r="B191" t="s">
        <v>41</v>
      </c>
      <c r="C191" t="s">
        <v>42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367</v>
      </c>
      <c r="K191">
        <v>0</v>
      </c>
      <c r="L191">
        <v>0</v>
      </c>
      <c r="M191">
        <v>0</v>
      </c>
      <c r="N191">
        <v>0</v>
      </c>
      <c r="O191">
        <v>14</v>
      </c>
      <c r="P191">
        <v>0</v>
      </c>
      <c r="Q191">
        <v>0</v>
      </c>
      <c r="R191">
        <v>0</v>
      </c>
      <c r="S191">
        <v>0</v>
      </c>
      <c r="T191" t="s">
        <v>275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137822</v>
      </c>
      <c r="AD191">
        <v>0</v>
      </c>
      <c r="AE191">
        <v>0</v>
      </c>
      <c r="AF191">
        <v>0</v>
      </c>
      <c r="AG191">
        <v>0</v>
      </c>
      <c r="AH191">
        <f>VLOOKUP(A191,[2]gw3!$A:$AH,34,0)</f>
        <v>0</v>
      </c>
      <c r="AI191">
        <v>11528</v>
      </c>
      <c r="AJ191">
        <v>20105</v>
      </c>
      <c r="AK191">
        <v>8577</v>
      </c>
      <c r="AL191">
        <v>50</v>
      </c>
      <c r="AM191" t="b">
        <v>0</v>
      </c>
      <c r="AN191">
        <v>0</v>
      </c>
    </row>
    <row r="192" spans="1:40" x14ac:dyDescent="0.3">
      <c r="A192" t="s">
        <v>256</v>
      </c>
      <c r="B192" t="s">
        <v>41</v>
      </c>
      <c r="C192" t="s">
        <v>91</v>
      </c>
      <c r="D192">
        <v>0.5</v>
      </c>
      <c r="E192">
        <v>0</v>
      </c>
      <c r="F192">
        <v>0</v>
      </c>
      <c r="G192">
        <v>4</v>
      </c>
      <c r="H192">
        <v>0</v>
      </c>
      <c r="I192">
        <v>0</v>
      </c>
      <c r="J192">
        <v>32</v>
      </c>
      <c r="K192">
        <v>0</v>
      </c>
      <c r="L192">
        <v>0</v>
      </c>
      <c r="M192">
        <v>0</v>
      </c>
      <c r="N192">
        <v>0</v>
      </c>
      <c r="O192">
        <v>12</v>
      </c>
      <c r="P192">
        <v>0</v>
      </c>
      <c r="Q192">
        <v>0</v>
      </c>
      <c r="R192">
        <v>1</v>
      </c>
      <c r="S192">
        <v>10</v>
      </c>
      <c r="T192" t="s">
        <v>280</v>
      </c>
      <c r="U192">
        <v>1</v>
      </c>
      <c r="V192">
        <v>8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25480</v>
      </c>
      <c r="AD192">
        <v>0</v>
      </c>
      <c r="AE192">
        <v>1</v>
      </c>
      <c r="AF192">
        <v>2</v>
      </c>
      <c r="AG192">
        <v>0</v>
      </c>
      <c r="AH192">
        <f>VLOOKUP(A192,[2]gw3!$A:$AH,34,0)</f>
        <v>0</v>
      </c>
      <c r="AI192">
        <v>-2659</v>
      </c>
      <c r="AJ192">
        <v>1228</v>
      </c>
      <c r="AK192">
        <v>3887</v>
      </c>
      <c r="AL192">
        <v>45</v>
      </c>
      <c r="AM192" t="b">
        <v>1</v>
      </c>
      <c r="AN192">
        <v>0</v>
      </c>
    </row>
    <row r="193" spans="1:40" x14ac:dyDescent="0.3">
      <c r="A193" t="s">
        <v>257</v>
      </c>
      <c r="B193" t="s">
        <v>41</v>
      </c>
      <c r="C193" t="s">
        <v>87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178</v>
      </c>
      <c r="K193">
        <v>0</v>
      </c>
      <c r="L193">
        <v>0</v>
      </c>
      <c r="M193">
        <v>0</v>
      </c>
      <c r="N193">
        <v>0</v>
      </c>
      <c r="O193">
        <v>12</v>
      </c>
      <c r="P193">
        <v>0</v>
      </c>
      <c r="Q193">
        <v>0</v>
      </c>
      <c r="R193">
        <v>0</v>
      </c>
      <c r="S193">
        <v>0</v>
      </c>
      <c r="T193" t="s">
        <v>280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2</v>
      </c>
      <c r="AB193">
        <v>0</v>
      </c>
      <c r="AC193">
        <v>3282</v>
      </c>
      <c r="AD193">
        <v>0</v>
      </c>
      <c r="AE193">
        <v>1</v>
      </c>
      <c r="AF193">
        <v>2</v>
      </c>
      <c r="AG193">
        <v>0</v>
      </c>
      <c r="AH193">
        <f>VLOOKUP(A193,[2]gw3!$A:$AH,34,0)</f>
        <v>0</v>
      </c>
      <c r="AI193">
        <v>-579</v>
      </c>
      <c r="AJ193">
        <v>131</v>
      </c>
      <c r="AK193">
        <v>710</v>
      </c>
      <c r="AL193">
        <v>45</v>
      </c>
      <c r="AM193" t="b">
        <v>0</v>
      </c>
      <c r="AN193">
        <v>0</v>
      </c>
    </row>
    <row r="194" spans="1:40" x14ac:dyDescent="0.3">
      <c r="A194" t="s">
        <v>258</v>
      </c>
      <c r="B194" t="s">
        <v>41</v>
      </c>
      <c r="C194" t="s">
        <v>68</v>
      </c>
      <c r="D194">
        <v>2</v>
      </c>
      <c r="E194">
        <v>0</v>
      </c>
      <c r="F194">
        <v>0</v>
      </c>
      <c r="G194">
        <v>7</v>
      </c>
      <c r="H194">
        <v>0</v>
      </c>
      <c r="I194">
        <v>2.6</v>
      </c>
      <c r="J194">
        <v>463</v>
      </c>
      <c r="K194">
        <v>0</v>
      </c>
      <c r="L194">
        <v>0</v>
      </c>
      <c r="M194">
        <v>0</v>
      </c>
      <c r="N194">
        <v>0</v>
      </c>
      <c r="O194">
        <v>18</v>
      </c>
      <c r="P194">
        <v>1</v>
      </c>
      <c r="Q194">
        <v>0</v>
      </c>
      <c r="R194">
        <v>1.6</v>
      </c>
      <c r="S194">
        <v>4.5999999999999996</v>
      </c>
      <c r="T194" t="s">
        <v>277</v>
      </c>
      <c r="U194">
        <v>90</v>
      </c>
      <c r="V194">
        <v>16</v>
      </c>
      <c r="W194">
        <v>0</v>
      </c>
      <c r="X194">
        <v>0</v>
      </c>
      <c r="Y194">
        <v>0</v>
      </c>
      <c r="Z194">
        <v>0</v>
      </c>
      <c r="AA194">
        <v>2</v>
      </c>
      <c r="AB194">
        <v>0</v>
      </c>
      <c r="AC194">
        <v>111299</v>
      </c>
      <c r="AD194">
        <v>0</v>
      </c>
      <c r="AE194">
        <v>0</v>
      </c>
      <c r="AF194">
        <v>1</v>
      </c>
      <c r="AG194">
        <v>9</v>
      </c>
      <c r="AH194">
        <f>VLOOKUP(A194,[2]gw3!$A:$AH,34,0)</f>
        <v>1</v>
      </c>
      <c r="AI194">
        <v>12397</v>
      </c>
      <c r="AJ194">
        <v>20668</v>
      </c>
      <c r="AK194">
        <v>8271</v>
      </c>
      <c r="AL194">
        <v>45</v>
      </c>
      <c r="AM194" t="b">
        <v>0</v>
      </c>
      <c r="AN194">
        <v>0</v>
      </c>
    </row>
    <row r="195" spans="1:40" x14ac:dyDescent="0.3">
      <c r="A195" t="s">
        <v>259</v>
      </c>
      <c r="B195" t="s">
        <v>41</v>
      </c>
      <c r="C195" t="s">
        <v>56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105</v>
      </c>
      <c r="K195">
        <v>0</v>
      </c>
      <c r="L195">
        <v>0</v>
      </c>
      <c r="M195">
        <v>0</v>
      </c>
      <c r="N195">
        <v>0</v>
      </c>
      <c r="O195">
        <v>20</v>
      </c>
      <c r="P195">
        <v>0</v>
      </c>
      <c r="Q195">
        <v>0</v>
      </c>
      <c r="R195">
        <v>0</v>
      </c>
      <c r="S195">
        <v>0</v>
      </c>
      <c r="T195" t="s">
        <v>275</v>
      </c>
      <c r="U195">
        <v>0</v>
      </c>
      <c r="V195">
        <v>20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0</v>
      </c>
      <c r="AC195">
        <v>25263</v>
      </c>
      <c r="AD195">
        <v>0</v>
      </c>
      <c r="AE195">
        <v>0</v>
      </c>
      <c r="AF195">
        <v>0</v>
      </c>
      <c r="AG195">
        <v>0</v>
      </c>
      <c r="AH195">
        <f>VLOOKUP(A195,[2]gw3!$A:$AH,34,0)</f>
        <v>1</v>
      </c>
      <c r="AI195">
        <v>-1534</v>
      </c>
      <c r="AJ195">
        <v>946</v>
      </c>
      <c r="AK195">
        <v>2480</v>
      </c>
      <c r="AL195">
        <v>45</v>
      </c>
      <c r="AM195" t="b">
        <v>0</v>
      </c>
      <c r="AN195">
        <v>0</v>
      </c>
    </row>
    <row r="196" spans="1:40" x14ac:dyDescent="0.3">
      <c r="A196" t="s">
        <v>260</v>
      </c>
      <c r="B196" t="s">
        <v>41</v>
      </c>
      <c r="C196" t="s">
        <v>91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56</v>
      </c>
      <c r="K196">
        <v>0</v>
      </c>
      <c r="L196">
        <v>0</v>
      </c>
      <c r="M196">
        <v>0</v>
      </c>
      <c r="N196">
        <v>0</v>
      </c>
      <c r="O196">
        <v>12</v>
      </c>
      <c r="P196">
        <v>0</v>
      </c>
      <c r="Q196">
        <v>0</v>
      </c>
      <c r="R196">
        <v>0</v>
      </c>
      <c r="S196">
        <v>0</v>
      </c>
      <c r="T196" t="s">
        <v>280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2</v>
      </c>
      <c r="AB196">
        <v>0</v>
      </c>
      <c r="AC196">
        <v>82184</v>
      </c>
      <c r="AD196">
        <v>0</v>
      </c>
      <c r="AE196">
        <v>1</v>
      </c>
      <c r="AF196">
        <v>2</v>
      </c>
      <c r="AG196">
        <v>0</v>
      </c>
      <c r="AH196">
        <f>VLOOKUP(A196,[2]gw3!$A:$AH,34,0)</f>
        <v>0</v>
      </c>
      <c r="AI196">
        <v>2084</v>
      </c>
      <c r="AJ196">
        <v>8921</v>
      </c>
      <c r="AK196">
        <v>6837</v>
      </c>
      <c r="AL196">
        <v>40</v>
      </c>
      <c r="AM196" t="b">
        <v>1</v>
      </c>
      <c r="AN196">
        <v>0</v>
      </c>
    </row>
    <row r="197" spans="1:40" x14ac:dyDescent="0.3">
      <c r="A197" t="s">
        <v>261</v>
      </c>
      <c r="B197" t="s">
        <v>41</v>
      </c>
      <c r="C197" t="s">
        <v>80</v>
      </c>
      <c r="D197">
        <v>0.5</v>
      </c>
      <c r="E197">
        <v>0</v>
      </c>
      <c r="F197">
        <v>0</v>
      </c>
      <c r="G197">
        <v>2</v>
      </c>
      <c r="H197">
        <v>0</v>
      </c>
      <c r="I197">
        <v>0.8</v>
      </c>
      <c r="J197">
        <v>244</v>
      </c>
      <c r="K197">
        <v>0</v>
      </c>
      <c r="L197">
        <v>0</v>
      </c>
      <c r="M197">
        <v>0</v>
      </c>
      <c r="N197">
        <v>0</v>
      </c>
      <c r="O197">
        <v>19</v>
      </c>
      <c r="P197">
        <v>2</v>
      </c>
      <c r="Q197">
        <v>0</v>
      </c>
      <c r="R197">
        <v>4.0999999999999996</v>
      </c>
      <c r="S197">
        <v>7.2</v>
      </c>
      <c r="T197" t="s">
        <v>275</v>
      </c>
      <c r="U197">
        <v>90</v>
      </c>
      <c r="V197">
        <v>17</v>
      </c>
      <c r="W197">
        <v>0</v>
      </c>
      <c r="X197">
        <v>0</v>
      </c>
      <c r="Y197">
        <v>0</v>
      </c>
      <c r="Z197">
        <v>0</v>
      </c>
      <c r="AA197">
        <v>2</v>
      </c>
      <c r="AB197">
        <v>0</v>
      </c>
      <c r="AC197">
        <v>50309</v>
      </c>
      <c r="AD197">
        <v>0</v>
      </c>
      <c r="AE197">
        <v>2</v>
      </c>
      <c r="AF197">
        <v>2</v>
      </c>
      <c r="AG197">
        <v>33</v>
      </c>
      <c r="AH197">
        <f>VLOOKUP(A197,[2]gw3!$A:$AH,34,0)</f>
        <v>6</v>
      </c>
      <c r="AI197">
        <v>-2594</v>
      </c>
      <c r="AJ197">
        <v>2862</v>
      </c>
      <c r="AK197">
        <v>5456</v>
      </c>
      <c r="AL197">
        <v>50</v>
      </c>
      <c r="AM197" t="b">
        <v>0</v>
      </c>
      <c r="AN197">
        <v>1</v>
      </c>
    </row>
    <row r="198" spans="1:40" x14ac:dyDescent="0.3">
      <c r="A198" t="s">
        <v>262</v>
      </c>
      <c r="B198" t="s">
        <v>41</v>
      </c>
      <c r="C198" t="s">
        <v>109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337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0</v>
      </c>
      <c r="Q198">
        <v>0</v>
      </c>
      <c r="R198">
        <v>0</v>
      </c>
      <c r="S198">
        <v>0</v>
      </c>
      <c r="T198" t="s">
        <v>279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2</v>
      </c>
      <c r="AB198">
        <v>0</v>
      </c>
      <c r="AC198">
        <v>17907</v>
      </c>
      <c r="AD198">
        <v>0</v>
      </c>
      <c r="AE198">
        <v>0</v>
      </c>
      <c r="AF198">
        <v>4</v>
      </c>
      <c r="AG198">
        <v>0</v>
      </c>
      <c r="AH198">
        <f>VLOOKUP(A198,[2]gw3!$A:$AH,34,0)</f>
        <v>0</v>
      </c>
      <c r="AI198">
        <v>-4786</v>
      </c>
      <c r="AJ198">
        <v>578</v>
      </c>
      <c r="AK198">
        <v>5364</v>
      </c>
      <c r="AL198">
        <v>45</v>
      </c>
      <c r="AM198" t="b">
        <v>0</v>
      </c>
      <c r="AN198">
        <v>0</v>
      </c>
    </row>
    <row r="199" spans="1:40" x14ac:dyDescent="0.3">
      <c r="A199" t="s">
        <v>263</v>
      </c>
      <c r="B199" t="s">
        <v>41</v>
      </c>
      <c r="C199" t="s">
        <v>60</v>
      </c>
      <c r="D199">
        <v>4</v>
      </c>
      <c r="E199">
        <v>0</v>
      </c>
      <c r="F199">
        <v>0</v>
      </c>
      <c r="G199">
        <v>24</v>
      </c>
      <c r="H199">
        <v>1</v>
      </c>
      <c r="I199">
        <v>5.0999999999999996</v>
      </c>
      <c r="J199">
        <v>477</v>
      </c>
      <c r="K199">
        <v>0</v>
      </c>
      <c r="L199">
        <v>0</v>
      </c>
      <c r="M199">
        <v>0</v>
      </c>
      <c r="N199">
        <v>0</v>
      </c>
      <c r="O199">
        <v>20</v>
      </c>
      <c r="P199">
        <v>0</v>
      </c>
      <c r="Q199">
        <v>0</v>
      </c>
      <c r="R199">
        <v>4.4000000000000004</v>
      </c>
      <c r="S199">
        <v>17.2</v>
      </c>
      <c r="T199" t="s">
        <v>275</v>
      </c>
      <c r="U199">
        <v>77</v>
      </c>
      <c r="V199">
        <v>9</v>
      </c>
      <c r="W199">
        <v>0</v>
      </c>
      <c r="X199">
        <v>0</v>
      </c>
      <c r="Y199">
        <v>0</v>
      </c>
      <c r="Z199">
        <v>0</v>
      </c>
      <c r="AA199">
        <v>2</v>
      </c>
      <c r="AB199">
        <v>0</v>
      </c>
      <c r="AC199">
        <v>56591</v>
      </c>
      <c r="AD199">
        <v>0</v>
      </c>
      <c r="AE199">
        <v>0</v>
      </c>
      <c r="AF199">
        <v>0</v>
      </c>
      <c r="AG199">
        <v>22</v>
      </c>
      <c r="AH199">
        <f>VLOOKUP(A199,[2]gw3!$A:$AH,34,0)</f>
        <v>2</v>
      </c>
      <c r="AI199">
        <v>-2975</v>
      </c>
      <c r="AJ199">
        <v>2717</v>
      </c>
      <c r="AK199">
        <v>5692</v>
      </c>
      <c r="AL199">
        <v>45</v>
      </c>
      <c r="AM199" t="b">
        <v>1</v>
      </c>
      <c r="AN199">
        <v>0</v>
      </c>
    </row>
    <row r="200" spans="1:40" x14ac:dyDescent="0.3">
      <c r="A200" t="s">
        <v>281</v>
      </c>
      <c r="B200" t="s">
        <v>41</v>
      </c>
      <c r="C200" t="s">
        <v>85</v>
      </c>
      <c r="D200">
        <v>0.4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576</v>
      </c>
      <c r="K200">
        <v>0</v>
      </c>
      <c r="L200">
        <v>0</v>
      </c>
      <c r="M200">
        <v>0</v>
      </c>
      <c r="N200">
        <v>0</v>
      </c>
      <c r="O200">
        <v>17</v>
      </c>
      <c r="P200">
        <v>0</v>
      </c>
      <c r="Q200">
        <v>0</v>
      </c>
      <c r="R200">
        <v>0.4</v>
      </c>
      <c r="S200">
        <v>3.8</v>
      </c>
      <c r="T200" t="s">
        <v>275</v>
      </c>
      <c r="U200">
        <v>10</v>
      </c>
      <c r="V200">
        <v>13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750</v>
      </c>
      <c r="AD200">
        <v>0</v>
      </c>
      <c r="AE200">
        <v>0</v>
      </c>
      <c r="AF200">
        <v>4</v>
      </c>
      <c r="AG200">
        <v>0</v>
      </c>
      <c r="AH200">
        <f>VLOOKUP(A200,[2]gw3!$A:$AH,34,0)</f>
        <v>0</v>
      </c>
      <c r="AI200">
        <v>321</v>
      </c>
      <c r="AJ200">
        <v>347</v>
      </c>
      <c r="AK200">
        <v>26</v>
      </c>
      <c r="AL200">
        <v>45</v>
      </c>
      <c r="AM200" t="b">
        <v>0</v>
      </c>
      <c r="AN200">
        <v>0</v>
      </c>
    </row>
    <row r="201" spans="1:40" x14ac:dyDescent="0.3">
      <c r="A201" t="s">
        <v>264</v>
      </c>
      <c r="B201" t="s">
        <v>41</v>
      </c>
      <c r="C201" t="s">
        <v>54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389</v>
      </c>
      <c r="K201">
        <v>0</v>
      </c>
      <c r="L201">
        <v>0</v>
      </c>
      <c r="M201">
        <v>0</v>
      </c>
      <c r="N201">
        <v>0</v>
      </c>
      <c r="O201">
        <v>18</v>
      </c>
      <c r="P201">
        <v>0</v>
      </c>
      <c r="Q201">
        <v>0</v>
      </c>
      <c r="R201">
        <v>0</v>
      </c>
      <c r="S201">
        <v>0</v>
      </c>
      <c r="T201" t="s">
        <v>277</v>
      </c>
      <c r="U201">
        <v>0</v>
      </c>
      <c r="V201">
        <v>19</v>
      </c>
      <c r="W201">
        <v>0</v>
      </c>
      <c r="X201">
        <v>0</v>
      </c>
      <c r="Y201">
        <v>0</v>
      </c>
      <c r="Z201">
        <v>0</v>
      </c>
      <c r="AA201">
        <v>2</v>
      </c>
      <c r="AB201">
        <v>0</v>
      </c>
      <c r="AC201">
        <v>1754</v>
      </c>
      <c r="AD201">
        <v>0</v>
      </c>
      <c r="AE201">
        <v>0</v>
      </c>
      <c r="AF201">
        <v>1</v>
      </c>
      <c r="AG201">
        <v>0</v>
      </c>
      <c r="AH201">
        <f>VLOOKUP(A201,[2]gw3!$A:$AH,34,0)</f>
        <v>0</v>
      </c>
      <c r="AI201">
        <v>-277</v>
      </c>
      <c r="AJ201">
        <v>0</v>
      </c>
      <c r="AK201">
        <v>277</v>
      </c>
      <c r="AL201">
        <v>40</v>
      </c>
      <c r="AM201" t="b">
        <v>1</v>
      </c>
      <c r="AN201">
        <v>0</v>
      </c>
    </row>
    <row r="202" spans="1:40" x14ac:dyDescent="0.3">
      <c r="A202" t="s">
        <v>265</v>
      </c>
      <c r="B202" t="s">
        <v>41</v>
      </c>
      <c r="C202" t="s">
        <v>78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417</v>
      </c>
      <c r="K202">
        <v>0</v>
      </c>
      <c r="L202">
        <v>0</v>
      </c>
      <c r="M202">
        <v>0</v>
      </c>
      <c r="N202">
        <v>0</v>
      </c>
      <c r="O202">
        <v>19</v>
      </c>
      <c r="P202">
        <v>0</v>
      </c>
      <c r="Q202">
        <v>0</v>
      </c>
      <c r="R202">
        <v>0</v>
      </c>
      <c r="S202">
        <v>0</v>
      </c>
      <c r="T202" t="s">
        <v>275</v>
      </c>
      <c r="U202">
        <v>0</v>
      </c>
      <c r="V202">
        <v>11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4663</v>
      </c>
      <c r="AD202">
        <v>0</v>
      </c>
      <c r="AE202">
        <v>2</v>
      </c>
      <c r="AF202">
        <v>2</v>
      </c>
      <c r="AG202">
        <v>0</v>
      </c>
      <c r="AH202">
        <f>VLOOKUP(A202,[2]gw3!$A:$AH,34,0)</f>
        <v>0</v>
      </c>
      <c r="AI202">
        <v>-176</v>
      </c>
      <c r="AJ202">
        <v>260</v>
      </c>
      <c r="AK202">
        <v>436</v>
      </c>
      <c r="AL202">
        <v>45</v>
      </c>
      <c r="AM202" t="b">
        <v>1</v>
      </c>
      <c r="AN202">
        <v>0</v>
      </c>
    </row>
    <row r="203" spans="1:40" x14ac:dyDescent="0.3">
      <c r="A203" t="s">
        <v>266</v>
      </c>
      <c r="B203" t="s">
        <v>41</v>
      </c>
      <c r="C203" t="s">
        <v>63</v>
      </c>
      <c r="D203">
        <v>0.1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513</v>
      </c>
      <c r="K203">
        <v>0</v>
      </c>
      <c r="L203">
        <v>0</v>
      </c>
      <c r="M203">
        <v>0</v>
      </c>
      <c r="N203">
        <v>0</v>
      </c>
      <c r="O203">
        <v>15</v>
      </c>
      <c r="P203">
        <v>0</v>
      </c>
      <c r="Q203">
        <v>0</v>
      </c>
      <c r="R203">
        <v>0</v>
      </c>
      <c r="S203">
        <v>0</v>
      </c>
      <c r="T203" t="s">
        <v>276</v>
      </c>
      <c r="U203">
        <v>0</v>
      </c>
      <c r="V203">
        <v>6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0</v>
      </c>
      <c r="AC203">
        <v>37088</v>
      </c>
      <c r="AD203">
        <v>0</v>
      </c>
      <c r="AE203">
        <v>2</v>
      </c>
      <c r="AF203">
        <v>2</v>
      </c>
      <c r="AG203">
        <v>0</v>
      </c>
      <c r="AH203">
        <f>VLOOKUP(A203,[2]gw3!$A:$AH,34,0)</f>
        <v>0</v>
      </c>
      <c r="AI203">
        <v>-8809</v>
      </c>
      <c r="AJ203">
        <v>1124</v>
      </c>
      <c r="AK203">
        <v>9933</v>
      </c>
      <c r="AL203">
        <v>50</v>
      </c>
      <c r="AM203" t="b">
        <v>0</v>
      </c>
      <c r="AN203">
        <v>0</v>
      </c>
    </row>
    <row r="204" spans="1:40" x14ac:dyDescent="0.3">
      <c r="A204" t="s">
        <v>267</v>
      </c>
      <c r="B204" t="s">
        <v>41</v>
      </c>
      <c r="C204" t="s">
        <v>109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334</v>
      </c>
      <c r="K204">
        <v>0</v>
      </c>
      <c r="L204">
        <v>0</v>
      </c>
      <c r="M204">
        <v>0</v>
      </c>
      <c r="N204">
        <v>0</v>
      </c>
      <c r="O204">
        <v>13</v>
      </c>
      <c r="P204">
        <v>0</v>
      </c>
      <c r="Q204">
        <v>0</v>
      </c>
      <c r="R204">
        <v>0</v>
      </c>
      <c r="S204">
        <v>0</v>
      </c>
      <c r="T204" t="s">
        <v>279</v>
      </c>
      <c r="U204">
        <v>0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0</v>
      </c>
      <c r="AC204">
        <v>4632</v>
      </c>
      <c r="AD204">
        <v>0</v>
      </c>
      <c r="AE204">
        <v>0</v>
      </c>
      <c r="AF204">
        <v>4</v>
      </c>
      <c r="AG204">
        <v>0</v>
      </c>
      <c r="AH204">
        <f>VLOOKUP(A204,[2]gw3!$A:$AH,34,0)</f>
        <v>0</v>
      </c>
      <c r="AI204">
        <v>-3848</v>
      </c>
      <c r="AJ204">
        <v>0</v>
      </c>
      <c r="AK204">
        <v>3848</v>
      </c>
      <c r="AL204">
        <v>50</v>
      </c>
      <c r="AM204" t="b">
        <v>0</v>
      </c>
      <c r="AN204">
        <v>0</v>
      </c>
    </row>
    <row r="205" spans="1:40" x14ac:dyDescent="0.3">
      <c r="A205" t="s">
        <v>268</v>
      </c>
      <c r="B205" t="s">
        <v>41</v>
      </c>
      <c r="C205" t="s">
        <v>98</v>
      </c>
      <c r="D205">
        <v>4.5</v>
      </c>
      <c r="E205">
        <v>0</v>
      </c>
      <c r="F205">
        <v>0</v>
      </c>
      <c r="G205">
        <v>12</v>
      </c>
      <c r="H205">
        <v>0</v>
      </c>
      <c r="I205">
        <v>1.8</v>
      </c>
      <c r="J205">
        <v>16</v>
      </c>
      <c r="K205">
        <v>0</v>
      </c>
      <c r="L205">
        <v>0</v>
      </c>
      <c r="M205">
        <v>0</v>
      </c>
      <c r="N205">
        <v>0</v>
      </c>
      <c r="O205">
        <v>11</v>
      </c>
      <c r="P205">
        <v>2</v>
      </c>
      <c r="Q205">
        <v>0</v>
      </c>
      <c r="R205">
        <v>2.1</v>
      </c>
      <c r="S205">
        <v>13.2</v>
      </c>
      <c r="T205" t="s">
        <v>275</v>
      </c>
      <c r="U205">
        <v>90</v>
      </c>
      <c r="V205">
        <v>10</v>
      </c>
      <c r="W205">
        <v>0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756694</v>
      </c>
      <c r="AD205">
        <v>0</v>
      </c>
      <c r="AE205">
        <v>2</v>
      </c>
      <c r="AF205">
        <v>4</v>
      </c>
      <c r="AG205">
        <v>6</v>
      </c>
      <c r="AH205">
        <f>VLOOKUP(A205,[2]gw3!$A:$AH,34,0)</f>
        <v>7</v>
      </c>
      <c r="AI205">
        <v>-7155</v>
      </c>
      <c r="AJ205">
        <v>48645</v>
      </c>
      <c r="AK205">
        <v>55800</v>
      </c>
      <c r="AL205">
        <v>50</v>
      </c>
      <c r="AM205" t="b">
        <v>1</v>
      </c>
      <c r="AN205">
        <v>0</v>
      </c>
    </row>
    <row r="206" spans="1:40" x14ac:dyDescent="0.3">
      <c r="A206" t="s">
        <v>269</v>
      </c>
      <c r="B206" t="s">
        <v>41</v>
      </c>
      <c r="C206" t="s">
        <v>74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545</v>
      </c>
      <c r="K206">
        <v>0</v>
      </c>
      <c r="L206">
        <v>0</v>
      </c>
      <c r="M206">
        <v>0</v>
      </c>
      <c r="N206">
        <v>0</v>
      </c>
      <c r="O206">
        <v>15</v>
      </c>
      <c r="P206">
        <v>0</v>
      </c>
      <c r="Q206">
        <v>0</v>
      </c>
      <c r="R206">
        <v>0</v>
      </c>
      <c r="S206">
        <v>0</v>
      </c>
      <c r="T206" t="s">
        <v>276</v>
      </c>
      <c r="U206">
        <v>0</v>
      </c>
      <c r="V206">
        <v>18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40477</v>
      </c>
      <c r="AD206">
        <v>0</v>
      </c>
      <c r="AE206">
        <v>2</v>
      </c>
      <c r="AF206">
        <v>2</v>
      </c>
      <c r="AG206">
        <v>0</v>
      </c>
      <c r="AH206">
        <f>VLOOKUP(A206,[2]gw3!$A:$AH,34,0)</f>
        <v>0</v>
      </c>
      <c r="AI206">
        <v>936</v>
      </c>
      <c r="AJ206">
        <v>5456</v>
      </c>
      <c r="AK206">
        <v>4520</v>
      </c>
      <c r="AL206">
        <v>40</v>
      </c>
      <c r="AM206" t="b">
        <v>1</v>
      </c>
      <c r="AN206">
        <v>0</v>
      </c>
    </row>
    <row r="207" spans="1:40" x14ac:dyDescent="0.3">
      <c r="A207" t="s">
        <v>270</v>
      </c>
      <c r="B207" t="s">
        <v>41</v>
      </c>
      <c r="C207" t="s">
        <v>48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92</v>
      </c>
      <c r="K207">
        <v>0</v>
      </c>
      <c r="L207">
        <v>0</v>
      </c>
      <c r="M207">
        <v>0</v>
      </c>
      <c r="N207">
        <v>0</v>
      </c>
      <c r="O207">
        <v>13</v>
      </c>
      <c r="P207">
        <v>0</v>
      </c>
      <c r="Q207">
        <v>0</v>
      </c>
      <c r="R207">
        <v>0</v>
      </c>
      <c r="S207">
        <v>0</v>
      </c>
      <c r="T207" t="s">
        <v>279</v>
      </c>
      <c r="U207">
        <v>0</v>
      </c>
      <c r="V207">
        <v>14</v>
      </c>
      <c r="W207">
        <v>0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2178</v>
      </c>
      <c r="AD207">
        <v>0</v>
      </c>
      <c r="AE207">
        <v>0</v>
      </c>
      <c r="AF207">
        <v>4</v>
      </c>
      <c r="AG207">
        <v>0</v>
      </c>
      <c r="AH207">
        <f>VLOOKUP(A207,[2]gw3!$A:$AH,34,0)</f>
        <v>0</v>
      </c>
      <c r="AI207">
        <v>-665</v>
      </c>
      <c r="AJ207">
        <v>18</v>
      </c>
      <c r="AK207">
        <v>683</v>
      </c>
      <c r="AL207">
        <v>45</v>
      </c>
      <c r="AM207" t="b">
        <v>1</v>
      </c>
      <c r="AN207">
        <v>0</v>
      </c>
    </row>
    <row r="208" spans="1:40" x14ac:dyDescent="0.3">
      <c r="A208" t="s">
        <v>271</v>
      </c>
      <c r="B208" t="s">
        <v>41</v>
      </c>
      <c r="C208" t="s">
        <v>45</v>
      </c>
      <c r="D208">
        <v>1.5</v>
      </c>
      <c r="E208">
        <v>1</v>
      </c>
      <c r="F208">
        <v>0</v>
      </c>
      <c r="G208">
        <v>14</v>
      </c>
      <c r="H208">
        <v>0</v>
      </c>
      <c r="I208">
        <v>1.8</v>
      </c>
      <c r="J208">
        <v>268</v>
      </c>
      <c r="K208">
        <v>0</v>
      </c>
      <c r="L208">
        <v>0</v>
      </c>
      <c r="M208">
        <v>0</v>
      </c>
      <c r="N208">
        <v>0</v>
      </c>
      <c r="O208">
        <v>11</v>
      </c>
      <c r="P208">
        <v>4</v>
      </c>
      <c r="Q208">
        <v>0</v>
      </c>
      <c r="R208">
        <v>1.3</v>
      </c>
      <c r="S208">
        <v>9.6</v>
      </c>
      <c r="T208" t="s">
        <v>275</v>
      </c>
      <c r="U208">
        <v>90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2</v>
      </c>
      <c r="AB208">
        <v>0</v>
      </c>
      <c r="AC208">
        <v>123456</v>
      </c>
      <c r="AD208">
        <v>0</v>
      </c>
      <c r="AE208">
        <v>2</v>
      </c>
      <c r="AF208">
        <v>4</v>
      </c>
      <c r="AG208">
        <v>2</v>
      </c>
      <c r="AH208">
        <f>VLOOKUP(A208,[2]gw3!$A:$AH,34,0)</f>
        <v>1</v>
      </c>
      <c r="AI208">
        <v>-8455</v>
      </c>
      <c r="AJ208">
        <v>3127</v>
      </c>
      <c r="AK208">
        <v>11582</v>
      </c>
      <c r="AL208">
        <v>45</v>
      </c>
      <c r="AM208" t="b">
        <v>0</v>
      </c>
      <c r="AN208">
        <v>0</v>
      </c>
    </row>
    <row r="209" spans="1:40" x14ac:dyDescent="0.3">
      <c r="A209" t="s">
        <v>272</v>
      </c>
      <c r="B209" t="s">
        <v>41</v>
      </c>
      <c r="C209" t="s">
        <v>45</v>
      </c>
      <c r="D209">
        <v>-0.5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267</v>
      </c>
      <c r="K209">
        <v>0</v>
      </c>
      <c r="L209">
        <v>0</v>
      </c>
      <c r="M209">
        <v>0</v>
      </c>
      <c r="N209">
        <v>0</v>
      </c>
      <c r="O209">
        <v>11</v>
      </c>
      <c r="P209">
        <v>0</v>
      </c>
      <c r="Q209">
        <v>0</v>
      </c>
      <c r="R209">
        <v>0</v>
      </c>
      <c r="S209">
        <v>0</v>
      </c>
      <c r="T209" t="s">
        <v>275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0</v>
      </c>
      <c r="AC209">
        <v>47052</v>
      </c>
      <c r="AD209">
        <v>0</v>
      </c>
      <c r="AE209">
        <v>2</v>
      </c>
      <c r="AF209">
        <v>4</v>
      </c>
      <c r="AG209">
        <v>0</v>
      </c>
      <c r="AH209">
        <f>VLOOKUP(A209,[2]gw3!$A:$AH,34,0)</f>
        <v>0</v>
      </c>
      <c r="AI209">
        <v>-7503</v>
      </c>
      <c r="AJ209">
        <v>1430</v>
      </c>
      <c r="AK209">
        <v>8933</v>
      </c>
      <c r="AL209">
        <v>45</v>
      </c>
      <c r="AM209" t="b">
        <v>0</v>
      </c>
      <c r="AN209">
        <v>0</v>
      </c>
    </row>
    <row r="210" spans="1:40" x14ac:dyDescent="0.3">
      <c r="A210" t="s">
        <v>273</v>
      </c>
      <c r="B210" t="s">
        <v>41</v>
      </c>
      <c r="C210" t="s">
        <v>63</v>
      </c>
      <c r="D210">
        <v>4</v>
      </c>
      <c r="E210">
        <v>0</v>
      </c>
      <c r="F210">
        <v>0</v>
      </c>
      <c r="G210">
        <v>-3</v>
      </c>
      <c r="H210">
        <v>0</v>
      </c>
      <c r="I210">
        <v>0.5</v>
      </c>
      <c r="J210">
        <v>436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1</v>
      </c>
      <c r="Q210">
        <v>0</v>
      </c>
      <c r="R210">
        <v>2.1</v>
      </c>
      <c r="S210">
        <v>3.2</v>
      </c>
      <c r="T210" t="s">
        <v>276</v>
      </c>
      <c r="U210">
        <v>56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2</v>
      </c>
      <c r="AB210">
        <v>0</v>
      </c>
      <c r="AC210">
        <v>167626</v>
      </c>
      <c r="AD210">
        <v>0</v>
      </c>
      <c r="AE210">
        <v>2</v>
      </c>
      <c r="AF210">
        <v>2</v>
      </c>
      <c r="AG210">
        <v>17</v>
      </c>
      <c r="AH210">
        <f>VLOOKUP(A210,[2]gw3!$A:$AH,34,0)</f>
        <v>1</v>
      </c>
      <c r="AI210">
        <v>80745</v>
      </c>
      <c r="AJ210">
        <v>95968</v>
      </c>
      <c r="AK210">
        <v>15223</v>
      </c>
      <c r="AL210">
        <v>45</v>
      </c>
      <c r="AM210" t="b">
        <v>0</v>
      </c>
      <c r="AN210">
        <v>0</v>
      </c>
    </row>
    <row r="211" spans="1:40" x14ac:dyDescent="0.3">
      <c r="A211" t="s">
        <v>274</v>
      </c>
      <c r="B211" t="s">
        <v>41</v>
      </c>
      <c r="C211" t="s">
        <v>91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538</v>
      </c>
      <c r="K211">
        <v>0</v>
      </c>
      <c r="L211">
        <v>0</v>
      </c>
      <c r="M211">
        <v>0</v>
      </c>
      <c r="N211">
        <v>0</v>
      </c>
      <c r="O211">
        <v>12</v>
      </c>
      <c r="P211">
        <v>0</v>
      </c>
      <c r="Q211">
        <v>0</v>
      </c>
      <c r="R211">
        <v>0</v>
      </c>
      <c r="S211">
        <v>0</v>
      </c>
      <c r="T211" t="s">
        <v>280</v>
      </c>
      <c r="U211">
        <v>1</v>
      </c>
      <c r="V211">
        <v>8</v>
      </c>
      <c r="W211">
        <v>0</v>
      </c>
      <c r="X211">
        <v>0</v>
      </c>
      <c r="Y211">
        <v>0</v>
      </c>
      <c r="Z211">
        <v>0</v>
      </c>
      <c r="AA211">
        <v>2</v>
      </c>
      <c r="AB211">
        <v>0</v>
      </c>
      <c r="AC211">
        <v>12338</v>
      </c>
      <c r="AD211">
        <v>0</v>
      </c>
      <c r="AE211">
        <v>1</v>
      </c>
      <c r="AF211">
        <v>2</v>
      </c>
      <c r="AG211">
        <v>0</v>
      </c>
      <c r="AH211">
        <f>VLOOKUP(A211,[2]gw3!$A:$AH,34,0)</f>
        <v>0</v>
      </c>
      <c r="AI211">
        <v>-860</v>
      </c>
      <c r="AJ211">
        <v>1034</v>
      </c>
      <c r="AK211">
        <v>1894</v>
      </c>
      <c r="AL211">
        <v>45</v>
      </c>
      <c r="AM211" t="b">
        <v>1</v>
      </c>
      <c r="AN211">
        <v>1</v>
      </c>
    </row>
  </sheetData>
  <autoFilter ref="A1:AN211" xr:uid="{BE3E9F03-D643-4D9B-88DF-4487431EC92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AEEF-06D8-4CC4-94F4-0DD5701BE26F}">
  <dimension ref="A1:AN214"/>
  <sheetViews>
    <sheetView topLeftCell="R195" workbookViewId="0">
      <selection sqref="A1:AN214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5.7</v>
      </c>
      <c r="E2">
        <v>0</v>
      </c>
      <c r="F2">
        <v>0</v>
      </c>
      <c r="G2">
        <v>9</v>
      </c>
      <c r="H2">
        <v>0</v>
      </c>
      <c r="I2">
        <v>0.2</v>
      </c>
      <c r="J2">
        <v>366</v>
      </c>
      <c r="K2">
        <v>0</v>
      </c>
      <c r="L2">
        <v>0</v>
      </c>
      <c r="M2">
        <v>0</v>
      </c>
      <c r="N2">
        <v>0</v>
      </c>
      <c r="O2">
        <v>28</v>
      </c>
      <c r="P2">
        <v>3</v>
      </c>
      <c r="Q2">
        <v>0</v>
      </c>
      <c r="R2">
        <v>2.5</v>
      </c>
      <c r="S2">
        <v>24.4</v>
      </c>
      <c r="T2" t="s">
        <v>285</v>
      </c>
      <c r="U2">
        <v>90</v>
      </c>
      <c r="V2">
        <v>13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699172</v>
      </c>
      <c r="AD2">
        <v>0</v>
      </c>
      <c r="AE2">
        <v>3</v>
      </c>
      <c r="AF2">
        <v>3</v>
      </c>
      <c r="AG2">
        <v>0</v>
      </c>
      <c r="AH2">
        <f>VLOOKUP(A2,[3]gw4!$A:$AH,34,0)</f>
        <v>1</v>
      </c>
      <c r="AI2">
        <v>203883</v>
      </c>
      <c r="AJ2">
        <v>272486</v>
      </c>
      <c r="AK2">
        <v>68603</v>
      </c>
      <c r="AL2">
        <v>46</v>
      </c>
      <c r="AM2" t="b">
        <v>1</v>
      </c>
      <c r="AN2">
        <v>1</v>
      </c>
    </row>
    <row r="3" spans="1:40" x14ac:dyDescent="0.3">
      <c r="A3" t="s">
        <v>44</v>
      </c>
      <c r="B3" t="s">
        <v>41</v>
      </c>
      <c r="C3" t="s">
        <v>45</v>
      </c>
      <c r="D3">
        <v>0.7</v>
      </c>
      <c r="E3">
        <v>0</v>
      </c>
      <c r="F3">
        <v>0</v>
      </c>
      <c r="G3">
        <v>14</v>
      </c>
      <c r="H3">
        <v>0</v>
      </c>
      <c r="I3">
        <v>1.3</v>
      </c>
      <c r="J3">
        <v>249</v>
      </c>
      <c r="K3">
        <v>0</v>
      </c>
      <c r="L3">
        <v>0</v>
      </c>
      <c r="M3">
        <v>0</v>
      </c>
      <c r="N3">
        <v>0</v>
      </c>
      <c r="O3">
        <v>26</v>
      </c>
      <c r="P3">
        <v>2</v>
      </c>
      <c r="Q3">
        <v>0</v>
      </c>
      <c r="R3">
        <v>1.9</v>
      </c>
      <c r="S3">
        <v>18</v>
      </c>
      <c r="T3" t="s">
        <v>282</v>
      </c>
      <c r="U3">
        <v>90</v>
      </c>
      <c r="V3">
        <v>17</v>
      </c>
      <c r="W3">
        <v>0</v>
      </c>
      <c r="X3">
        <v>0</v>
      </c>
      <c r="Y3">
        <v>0</v>
      </c>
      <c r="Z3">
        <v>0</v>
      </c>
      <c r="AA3">
        <v>3</v>
      </c>
      <c r="AB3">
        <v>0</v>
      </c>
      <c r="AC3">
        <v>29845</v>
      </c>
      <c r="AD3">
        <v>0</v>
      </c>
      <c r="AE3">
        <v>2</v>
      </c>
      <c r="AF3">
        <v>1</v>
      </c>
      <c r="AG3">
        <v>0</v>
      </c>
      <c r="AH3">
        <f>VLOOKUP(A3,[3]gw4!$A:$AH,34,0)</f>
        <v>1</v>
      </c>
      <c r="AI3">
        <v>-2081</v>
      </c>
      <c r="AJ3">
        <v>1845</v>
      </c>
      <c r="AK3">
        <v>3926</v>
      </c>
      <c r="AL3">
        <v>45</v>
      </c>
      <c r="AM3" t="b">
        <v>1</v>
      </c>
      <c r="AN3">
        <v>0</v>
      </c>
    </row>
    <row r="4" spans="1:40" x14ac:dyDescent="0.3">
      <c r="A4" t="s">
        <v>47</v>
      </c>
      <c r="B4" t="s">
        <v>41</v>
      </c>
      <c r="C4" t="s">
        <v>48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540</v>
      </c>
      <c r="K4">
        <v>0</v>
      </c>
      <c r="L4">
        <v>0</v>
      </c>
      <c r="M4">
        <v>0</v>
      </c>
      <c r="N4">
        <v>0</v>
      </c>
      <c r="O4">
        <v>24</v>
      </c>
      <c r="P4">
        <v>0</v>
      </c>
      <c r="Q4">
        <v>0</v>
      </c>
      <c r="R4">
        <v>0</v>
      </c>
      <c r="S4">
        <v>0</v>
      </c>
      <c r="T4" t="s">
        <v>282</v>
      </c>
      <c r="U4">
        <v>0</v>
      </c>
      <c r="V4">
        <v>9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28840</v>
      </c>
      <c r="AD4">
        <v>0</v>
      </c>
      <c r="AE4">
        <v>2</v>
      </c>
      <c r="AF4">
        <v>3</v>
      </c>
      <c r="AG4">
        <v>0</v>
      </c>
      <c r="AH4">
        <f>VLOOKUP(A4,[3]gw4!$A:$AH,34,0)</f>
        <v>0</v>
      </c>
      <c r="AI4">
        <v>778</v>
      </c>
      <c r="AJ4">
        <v>4165</v>
      </c>
      <c r="AK4">
        <v>3387</v>
      </c>
      <c r="AL4">
        <v>40</v>
      </c>
      <c r="AM4" t="b">
        <v>0</v>
      </c>
      <c r="AN4">
        <v>0</v>
      </c>
    </row>
    <row r="5" spans="1:40" x14ac:dyDescent="0.3">
      <c r="A5" t="s">
        <v>49</v>
      </c>
      <c r="B5" t="s">
        <v>41</v>
      </c>
      <c r="C5" t="s"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272</v>
      </c>
      <c r="K5">
        <v>0</v>
      </c>
      <c r="L5">
        <v>0</v>
      </c>
      <c r="M5">
        <v>0</v>
      </c>
      <c r="N5">
        <v>0</v>
      </c>
      <c r="O5">
        <v>26</v>
      </c>
      <c r="P5">
        <v>0</v>
      </c>
      <c r="Q5">
        <v>0</v>
      </c>
      <c r="R5">
        <v>0</v>
      </c>
      <c r="S5">
        <v>0</v>
      </c>
      <c r="T5" t="s">
        <v>282</v>
      </c>
      <c r="U5">
        <v>0</v>
      </c>
      <c r="V5">
        <v>17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153875</v>
      </c>
      <c r="AD5">
        <v>0</v>
      </c>
      <c r="AE5">
        <v>2</v>
      </c>
      <c r="AF5">
        <v>1</v>
      </c>
      <c r="AG5">
        <v>0</v>
      </c>
      <c r="AH5">
        <f>VLOOKUP(A5,[3]gw4!$A:$AH,34,0)</f>
        <v>0</v>
      </c>
      <c r="AI5">
        <v>-9753</v>
      </c>
      <c r="AJ5">
        <v>13245</v>
      </c>
      <c r="AK5">
        <v>22998</v>
      </c>
      <c r="AL5">
        <v>45</v>
      </c>
      <c r="AM5" t="b">
        <v>1</v>
      </c>
      <c r="AN5">
        <v>0</v>
      </c>
    </row>
    <row r="6" spans="1:40" x14ac:dyDescent="0.3">
      <c r="A6" t="s">
        <v>50</v>
      </c>
      <c r="B6" t="s">
        <v>41</v>
      </c>
      <c r="C6" t="s">
        <v>51</v>
      </c>
      <c r="D6">
        <v>1.2</v>
      </c>
      <c r="E6">
        <v>0</v>
      </c>
      <c r="F6">
        <v>0</v>
      </c>
      <c r="G6">
        <v>0</v>
      </c>
      <c r="H6">
        <v>0</v>
      </c>
      <c r="I6">
        <v>0</v>
      </c>
      <c r="J6">
        <v>501</v>
      </c>
      <c r="K6">
        <v>0</v>
      </c>
      <c r="L6">
        <v>0</v>
      </c>
      <c r="M6">
        <v>0</v>
      </c>
      <c r="N6">
        <v>0</v>
      </c>
      <c r="O6">
        <v>27</v>
      </c>
      <c r="P6">
        <v>0</v>
      </c>
      <c r="Q6">
        <v>0</v>
      </c>
      <c r="R6">
        <v>0</v>
      </c>
      <c r="S6">
        <v>0</v>
      </c>
      <c r="T6" t="s">
        <v>287</v>
      </c>
      <c r="U6">
        <v>0</v>
      </c>
      <c r="V6">
        <v>14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43288</v>
      </c>
      <c r="AD6">
        <v>0</v>
      </c>
      <c r="AE6">
        <v>1</v>
      </c>
      <c r="AF6">
        <v>2</v>
      </c>
      <c r="AG6">
        <v>0</v>
      </c>
      <c r="AH6">
        <f>VLOOKUP(A6,[3]gw4!$A:$AH,34,0)</f>
        <v>0</v>
      </c>
      <c r="AI6">
        <v>11808</v>
      </c>
      <c r="AJ6">
        <v>18654</v>
      </c>
      <c r="AK6">
        <v>6846</v>
      </c>
      <c r="AL6">
        <v>40</v>
      </c>
      <c r="AM6" t="b">
        <v>0</v>
      </c>
      <c r="AN6">
        <v>0</v>
      </c>
    </row>
    <row r="7" spans="1:40" x14ac:dyDescent="0.3">
      <c r="A7" t="s">
        <v>53</v>
      </c>
      <c r="B7" t="s">
        <v>41</v>
      </c>
      <c r="C7" t="s">
        <v>54</v>
      </c>
      <c r="D7">
        <v>-0.5</v>
      </c>
      <c r="E7">
        <v>0</v>
      </c>
      <c r="F7">
        <v>0</v>
      </c>
      <c r="G7">
        <v>0</v>
      </c>
      <c r="H7">
        <v>0</v>
      </c>
      <c r="I7">
        <v>0</v>
      </c>
      <c r="J7">
        <v>393</v>
      </c>
      <c r="K7">
        <v>0</v>
      </c>
      <c r="L7">
        <v>0</v>
      </c>
      <c r="M7">
        <v>0</v>
      </c>
      <c r="N7">
        <v>0</v>
      </c>
      <c r="O7">
        <v>23</v>
      </c>
      <c r="P7">
        <v>0</v>
      </c>
      <c r="Q7">
        <v>0</v>
      </c>
      <c r="R7">
        <v>0</v>
      </c>
      <c r="S7">
        <v>0</v>
      </c>
      <c r="T7" t="s">
        <v>282</v>
      </c>
      <c r="U7">
        <v>0</v>
      </c>
      <c r="V7">
        <v>8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4022</v>
      </c>
      <c r="AD7">
        <v>0</v>
      </c>
      <c r="AE7">
        <v>1</v>
      </c>
      <c r="AF7">
        <v>1</v>
      </c>
      <c r="AG7">
        <v>0</v>
      </c>
      <c r="AH7">
        <f>VLOOKUP(A7,[3]gw4!$A:$AH,34,0)</f>
        <v>0</v>
      </c>
      <c r="AI7">
        <v>-387</v>
      </c>
      <c r="AJ7">
        <v>177</v>
      </c>
      <c r="AK7">
        <v>564</v>
      </c>
      <c r="AL7">
        <v>44</v>
      </c>
      <c r="AM7" t="b">
        <v>0</v>
      </c>
      <c r="AN7">
        <v>0</v>
      </c>
    </row>
    <row r="8" spans="1:40" x14ac:dyDescent="0.3">
      <c r="A8" t="s">
        <v>55</v>
      </c>
      <c r="B8" t="s">
        <v>41</v>
      </c>
      <c r="C8" t="s">
        <v>56</v>
      </c>
      <c r="D8">
        <v>2.2000000000000002</v>
      </c>
      <c r="E8">
        <v>0</v>
      </c>
      <c r="F8">
        <v>0</v>
      </c>
      <c r="G8">
        <v>10</v>
      </c>
      <c r="H8">
        <v>0</v>
      </c>
      <c r="I8">
        <v>0.3</v>
      </c>
      <c r="J8">
        <v>209</v>
      </c>
      <c r="K8">
        <v>0</v>
      </c>
      <c r="L8">
        <v>0</v>
      </c>
      <c r="M8">
        <v>0</v>
      </c>
      <c r="N8">
        <v>0</v>
      </c>
      <c r="O8">
        <v>24</v>
      </c>
      <c r="P8">
        <v>2</v>
      </c>
      <c r="Q8">
        <v>0</v>
      </c>
      <c r="R8">
        <v>1.7</v>
      </c>
      <c r="S8">
        <v>16.600000000000001</v>
      </c>
      <c r="T8" t="s">
        <v>282</v>
      </c>
      <c r="U8">
        <v>90</v>
      </c>
      <c r="V8">
        <v>4</v>
      </c>
      <c r="W8">
        <v>0</v>
      </c>
      <c r="X8">
        <v>0</v>
      </c>
      <c r="Y8">
        <v>0</v>
      </c>
      <c r="Z8">
        <v>0</v>
      </c>
      <c r="AA8">
        <v>3</v>
      </c>
      <c r="AB8">
        <v>0</v>
      </c>
      <c r="AC8">
        <v>9071</v>
      </c>
      <c r="AD8">
        <v>0</v>
      </c>
      <c r="AE8">
        <v>2</v>
      </c>
      <c r="AF8">
        <v>3</v>
      </c>
      <c r="AG8">
        <v>0</v>
      </c>
      <c r="AH8">
        <f>VLOOKUP(A8,[3]gw4!$A:$AH,34,0)</f>
        <v>1</v>
      </c>
      <c r="AI8">
        <v>475</v>
      </c>
      <c r="AJ8">
        <v>1078</v>
      </c>
      <c r="AK8">
        <v>603</v>
      </c>
      <c r="AL8">
        <v>45</v>
      </c>
      <c r="AM8" t="b">
        <v>1</v>
      </c>
      <c r="AN8">
        <v>0</v>
      </c>
    </row>
    <row r="9" spans="1:40" x14ac:dyDescent="0.3">
      <c r="A9" t="s">
        <v>57</v>
      </c>
      <c r="B9" t="s">
        <v>41</v>
      </c>
      <c r="C9" t="s">
        <v>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270</v>
      </c>
      <c r="K9">
        <v>0</v>
      </c>
      <c r="L9">
        <v>0</v>
      </c>
      <c r="M9">
        <v>0</v>
      </c>
      <c r="N9">
        <v>0</v>
      </c>
      <c r="O9">
        <v>26</v>
      </c>
      <c r="P9">
        <v>0</v>
      </c>
      <c r="Q9">
        <v>0</v>
      </c>
      <c r="R9">
        <v>0</v>
      </c>
      <c r="S9">
        <v>0</v>
      </c>
      <c r="T9" t="s">
        <v>282</v>
      </c>
      <c r="U9">
        <v>0</v>
      </c>
      <c r="V9">
        <v>17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8472</v>
      </c>
      <c r="AD9">
        <v>0</v>
      </c>
      <c r="AE9">
        <v>2</v>
      </c>
      <c r="AF9">
        <v>1</v>
      </c>
      <c r="AG9">
        <v>0</v>
      </c>
      <c r="AH9">
        <f>VLOOKUP(A9,[3]gw4!$A:$AH,34,0)</f>
        <v>0</v>
      </c>
      <c r="AI9">
        <v>-1061</v>
      </c>
      <c r="AJ9">
        <v>194</v>
      </c>
      <c r="AK9">
        <v>1255</v>
      </c>
      <c r="AL9">
        <v>44</v>
      </c>
      <c r="AM9" t="b">
        <v>1</v>
      </c>
      <c r="AN9">
        <v>0</v>
      </c>
    </row>
    <row r="10" spans="1:40" x14ac:dyDescent="0.3">
      <c r="A10" t="s">
        <v>58</v>
      </c>
      <c r="B10" t="s">
        <v>41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290</v>
      </c>
      <c r="K10">
        <v>0</v>
      </c>
      <c r="L10">
        <v>0</v>
      </c>
      <c r="M10">
        <v>0</v>
      </c>
      <c r="N10">
        <v>0</v>
      </c>
      <c r="O10">
        <v>27</v>
      </c>
      <c r="P10">
        <v>0</v>
      </c>
      <c r="Q10">
        <v>0</v>
      </c>
      <c r="R10">
        <v>0</v>
      </c>
      <c r="S10">
        <v>0</v>
      </c>
      <c r="T10" t="s">
        <v>287</v>
      </c>
      <c r="U10">
        <v>0</v>
      </c>
      <c r="V10">
        <v>14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29352</v>
      </c>
      <c r="AD10">
        <v>0</v>
      </c>
      <c r="AE10">
        <v>1</v>
      </c>
      <c r="AF10">
        <v>2</v>
      </c>
      <c r="AG10">
        <v>0</v>
      </c>
      <c r="AH10">
        <f>VLOOKUP(A10,[3]gw4!$A:$AH,34,0)</f>
        <v>0</v>
      </c>
      <c r="AI10">
        <v>-8906</v>
      </c>
      <c r="AJ10">
        <v>668</v>
      </c>
      <c r="AK10">
        <v>9574</v>
      </c>
      <c r="AL10">
        <v>49</v>
      </c>
      <c r="AM10" t="b">
        <v>0</v>
      </c>
      <c r="AN10">
        <v>0</v>
      </c>
    </row>
    <row r="11" spans="1:40" x14ac:dyDescent="0.3">
      <c r="A11" t="s">
        <v>59</v>
      </c>
      <c r="B11" t="s">
        <v>41</v>
      </c>
      <c r="C11" t="s">
        <v>60</v>
      </c>
      <c r="D11">
        <v>-0.5</v>
      </c>
      <c r="E11">
        <v>0</v>
      </c>
      <c r="F11">
        <v>0</v>
      </c>
      <c r="G11">
        <v>0</v>
      </c>
      <c r="H11">
        <v>0</v>
      </c>
      <c r="I11">
        <v>0</v>
      </c>
      <c r="J11">
        <v>494</v>
      </c>
      <c r="K11">
        <v>0</v>
      </c>
      <c r="L11">
        <v>0</v>
      </c>
      <c r="M11">
        <v>0</v>
      </c>
      <c r="N11">
        <v>0</v>
      </c>
      <c r="O11">
        <v>29</v>
      </c>
      <c r="P11">
        <v>0</v>
      </c>
      <c r="Q11">
        <v>0</v>
      </c>
      <c r="R11">
        <v>0</v>
      </c>
      <c r="S11">
        <v>0</v>
      </c>
      <c r="T11" t="s">
        <v>286</v>
      </c>
      <c r="U11">
        <v>0</v>
      </c>
      <c r="V11">
        <v>18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79135</v>
      </c>
      <c r="AD11">
        <v>0</v>
      </c>
      <c r="AE11">
        <v>0</v>
      </c>
      <c r="AF11">
        <v>1</v>
      </c>
      <c r="AG11">
        <v>0</v>
      </c>
      <c r="AH11">
        <f>VLOOKUP(A11,[3]gw4!$A:$AH,34,0)</f>
        <v>0</v>
      </c>
      <c r="AI11">
        <v>-4552</v>
      </c>
      <c r="AJ11">
        <v>3106</v>
      </c>
      <c r="AK11">
        <v>7658</v>
      </c>
      <c r="AL11">
        <v>40</v>
      </c>
      <c r="AM11" t="b">
        <v>0</v>
      </c>
      <c r="AN11">
        <v>0</v>
      </c>
    </row>
    <row r="12" spans="1:40" x14ac:dyDescent="0.3">
      <c r="A12" t="s">
        <v>61</v>
      </c>
      <c r="B12" t="s">
        <v>41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84</v>
      </c>
      <c r="K12">
        <v>0</v>
      </c>
      <c r="L12">
        <v>0</v>
      </c>
      <c r="M12">
        <v>0</v>
      </c>
      <c r="N12">
        <v>0</v>
      </c>
      <c r="O12">
        <v>24</v>
      </c>
      <c r="P12">
        <v>0</v>
      </c>
      <c r="Q12">
        <v>0</v>
      </c>
      <c r="R12">
        <v>0</v>
      </c>
      <c r="S12">
        <v>0</v>
      </c>
      <c r="T12" t="s">
        <v>282</v>
      </c>
      <c r="U12">
        <v>0</v>
      </c>
      <c r="V12">
        <v>9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2170</v>
      </c>
      <c r="AD12">
        <v>0</v>
      </c>
      <c r="AE12">
        <v>2</v>
      </c>
      <c r="AF12">
        <v>3</v>
      </c>
      <c r="AG12">
        <v>0</v>
      </c>
      <c r="AH12">
        <f>VLOOKUP(A12,[3]gw4!$A:$AH,34,0)</f>
        <v>0</v>
      </c>
      <c r="AI12">
        <v>-252</v>
      </c>
      <c r="AJ12">
        <v>139</v>
      </c>
      <c r="AK12">
        <v>391</v>
      </c>
      <c r="AL12">
        <v>45</v>
      </c>
      <c r="AM12" t="b">
        <v>0</v>
      </c>
      <c r="AN12">
        <v>0</v>
      </c>
    </row>
    <row r="13" spans="1:40" x14ac:dyDescent="0.3">
      <c r="A13" t="s">
        <v>62</v>
      </c>
      <c r="B13" t="s">
        <v>41</v>
      </c>
      <c r="C13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443</v>
      </c>
      <c r="K13">
        <v>0</v>
      </c>
      <c r="L13">
        <v>0</v>
      </c>
      <c r="M13">
        <v>0</v>
      </c>
      <c r="N13">
        <v>0</v>
      </c>
      <c r="O13">
        <v>29</v>
      </c>
      <c r="P13">
        <v>0</v>
      </c>
      <c r="Q13">
        <v>0</v>
      </c>
      <c r="R13">
        <v>0</v>
      </c>
      <c r="S13">
        <v>0</v>
      </c>
      <c r="T13" t="s">
        <v>286</v>
      </c>
      <c r="U13">
        <v>0</v>
      </c>
      <c r="V13">
        <v>20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192238</v>
      </c>
      <c r="AD13">
        <v>0</v>
      </c>
      <c r="AE13">
        <v>0</v>
      </c>
      <c r="AF13">
        <v>1</v>
      </c>
      <c r="AG13">
        <v>0</v>
      </c>
      <c r="AH13">
        <f>VLOOKUP(A13,[3]gw4!$A:$AH,34,0)</f>
        <v>0</v>
      </c>
      <c r="AI13">
        <v>-47988</v>
      </c>
      <c r="AJ13">
        <v>17726</v>
      </c>
      <c r="AK13">
        <v>65714</v>
      </c>
      <c r="AL13">
        <v>50</v>
      </c>
      <c r="AM13" t="b">
        <v>1</v>
      </c>
      <c r="AN13">
        <v>0</v>
      </c>
    </row>
    <row r="14" spans="1:40" x14ac:dyDescent="0.3">
      <c r="A14" t="s">
        <v>64</v>
      </c>
      <c r="B14" t="s">
        <v>41</v>
      </c>
      <c r="C14" t="s">
        <v>65</v>
      </c>
      <c r="D14">
        <v>0.7</v>
      </c>
      <c r="E14">
        <v>0</v>
      </c>
      <c r="F14">
        <v>0</v>
      </c>
      <c r="G14">
        <v>0</v>
      </c>
      <c r="H14">
        <v>0</v>
      </c>
      <c r="I14">
        <v>0</v>
      </c>
      <c r="J14">
        <v>157</v>
      </c>
      <c r="K14">
        <v>0</v>
      </c>
      <c r="L14">
        <v>0</v>
      </c>
      <c r="M14">
        <v>0</v>
      </c>
      <c r="N14">
        <v>0</v>
      </c>
      <c r="O14">
        <v>22</v>
      </c>
      <c r="P14">
        <v>0</v>
      </c>
      <c r="Q14">
        <v>0</v>
      </c>
      <c r="R14">
        <v>0</v>
      </c>
      <c r="S14">
        <v>0</v>
      </c>
      <c r="T14" t="s">
        <v>282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18526</v>
      </c>
      <c r="AD14">
        <v>0</v>
      </c>
      <c r="AE14">
        <v>1</v>
      </c>
      <c r="AF14">
        <v>3</v>
      </c>
      <c r="AG14">
        <v>0</v>
      </c>
      <c r="AH14">
        <f>VLOOKUP(A14,[3]gw4!$A:$AH,34,0)</f>
        <v>1</v>
      </c>
      <c r="AI14">
        <v>1784</v>
      </c>
      <c r="AJ14">
        <v>3542</v>
      </c>
      <c r="AK14">
        <v>1758</v>
      </c>
      <c r="AL14">
        <v>45</v>
      </c>
      <c r="AM14" t="b">
        <v>1</v>
      </c>
      <c r="AN14">
        <v>0</v>
      </c>
    </row>
    <row r="15" spans="1:40" x14ac:dyDescent="0.3">
      <c r="A15" t="s">
        <v>67</v>
      </c>
      <c r="B15" t="s">
        <v>41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555</v>
      </c>
      <c r="K15">
        <v>0</v>
      </c>
      <c r="L15">
        <v>0</v>
      </c>
      <c r="M15">
        <v>0</v>
      </c>
      <c r="N15">
        <v>0</v>
      </c>
      <c r="O15">
        <v>30</v>
      </c>
      <c r="P15">
        <v>0</v>
      </c>
      <c r="Q15">
        <v>0</v>
      </c>
      <c r="R15">
        <v>0</v>
      </c>
      <c r="S15">
        <v>0</v>
      </c>
      <c r="T15" t="s">
        <v>284</v>
      </c>
      <c r="U15">
        <v>0</v>
      </c>
      <c r="V15">
        <v>5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32510</v>
      </c>
      <c r="AD15">
        <v>0</v>
      </c>
      <c r="AE15">
        <v>2</v>
      </c>
      <c r="AF15">
        <v>0</v>
      </c>
      <c r="AG15">
        <v>0</v>
      </c>
      <c r="AH15">
        <f>VLOOKUP(A15,[3]gw4!$A:$AH,34,0)</f>
        <v>0</v>
      </c>
      <c r="AI15">
        <v>1676</v>
      </c>
      <c r="AJ15">
        <v>5875</v>
      </c>
      <c r="AK15">
        <v>4199</v>
      </c>
      <c r="AL15">
        <v>40</v>
      </c>
      <c r="AM15" t="b">
        <v>1</v>
      </c>
      <c r="AN15">
        <v>0</v>
      </c>
    </row>
    <row r="16" spans="1:40" x14ac:dyDescent="0.3">
      <c r="A16" t="s">
        <v>70</v>
      </c>
      <c r="B16" t="s">
        <v>41</v>
      </c>
      <c r="C16" t="s">
        <v>45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273</v>
      </c>
      <c r="K16">
        <v>0</v>
      </c>
      <c r="L16">
        <v>0</v>
      </c>
      <c r="M16">
        <v>0</v>
      </c>
      <c r="N16">
        <v>0</v>
      </c>
      <c r="O16">
        <v>26</v>
      </c>
      <c r="P16">
        <v>0</v>
      </c>
      <c r="Q16">
        <v>0</v>
      </c>
      <c r="R16">
        <v>0</v>
      </c>
      <c r="S16">
        <v>0</v>
      </c>
      <c r="T16" t="s">
        <v>282</v>
      </c>
      <c r="U16">
        <v>0</v>
      </c>
      <c r="V16">
        <v>17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29552</v>
      </c>
      <c r="AD16">
        <v>0</v>
      </c>
      <c r="AE16">
        <v>2</v>
      </c>
      <c r="AF16">
        <v>1</v>
      </c>
      <c r="AG16">
        <v>0</v>
      </c>
      <c r="AH16">
        <f>VLOOKUP(A16,[3]gw4!$A:$AH,34,0)</f>
        <v>0</v>
      </c>
      <c r="AI16">
        <v>-1263</v>
      </c>
      <c r="AJ16">
        <v>2014</v>
      </c>
      <c r="AK16">
        <v>3277</v>
      </c>
      <c r="AL16">
        <v>40</v>
      </c>
      <c r="AM16" t="b">
        <v>1</v>
      </c>
      <c r="AN16">
        <v>0</v>
      </c>
    </row>
    <row r="17" spans="1:40" x14ac:dyDescent="0.3">
      <c r="A17" t="s">
        <v>71</v>
      </c>
      <c r="B17" t="s">
        <v>41</v>
      </c>
      <c r="C17" t="s">
        <v>42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>
        <v>350</v>
      </c>
      <c r="K17">
        <v>0</v>
      </c>
      <c r="L17">
        <v>0</v>
      </c>
      <c r="M17">
        <v>0</v>
      </c>
      <c r="N17">
        <v>0</v>
      </c>
      <c r="O17">
        <v>28</v>
      </c>
      <c r="P17">
        <v>0</v>
      </c>
      <c r="Q17">
        <v>0</v>
      </c>
      <c r="R17">
        <v>0</v>
      </c>
      <c r="S17">
        <v>0</v>
      </c>
      <c r="T17" t="s">
        <v>285</v>
      </c>
      <c r="U17">
        <v>0</v>
      </c>
      <c r="V17">
        <v>13</v>
      </c>
      <c r="W17">
        <v>0</v>
      </c>
      <c r="X17">
        <v>0</v>
      </c>
      <c r="Y17">
        <v>0</v>
      </c>
      <c r="Z17">
        <v>0</v>
      </c>
      <c r="AA17">
        <v>3</v>
      </c>
      <c r="AB17">
        <v>0</v>
      </c>
      <c r="AC17">
        <v>8485</v>
      </c>
      <c r="AD17">
        <v>0</v>
      </c>
      <c r="AE17">
        <v>3</v>
      </c>
      <c r="AF17">
        <v>3</v>
      </c>
      <c r="AG17">
        <v>0</v>
      </c>
      <c r="AH17">
        <f>VLOOKUP(A17,[3]gw4!$A:$AH,34,0)</f>
        <v>1</v>
      </c>
      <c r="AI17">
        <v>-1122</v>
      </c>
      <c r="AJ17">
        <v>277</v>
      </c>
      <c r="AK17">
        <v>1399</v>
      </c>
      <c r="AL17">
        <v>44</v>
      </c>
      <c r="AM17" t="b">
        <v>1</v>
      </c>
      <c r="AN17">
        <v>0</v>
      </c>
    </row>
    <row r="18" spans="1:40" x14ac:dyDescent="0.3">
      <c r="A18" t="s">
        <v>72</v>
      </c>
      <c r="B18" t="s">
        <v>41</v>
      </c>
      <c r="C18" t="s">
        <v>45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253</v>
      </c>
      <c r="K18">
        <v>0</v>
      </c>
      <c r="L18">
        <v>0</v>
      </c>
      <c r="M18">
        <v>0</v>
      </c>
      <c r="N18">
        <v>0</v>
      </c>
      <c r="O18">
        <v>26</v>
      </c>
      <c r="P18">
        <v>0</v>
      </c>
      <c r="Q18">
        <v>0</v>
      </c>
      <c r="R18">
        <v>0</v>
      </c>
      <c r="S18">
        <v>0</v>
      </c>
      <c r="T18" t="s">
        <v>282</v>
      </c>
      <c r="U18">
        <v>0</v>
      </c>
      <c r="V18">
        <v>17</v>
      </c>
      <c r="W18">
        <v>0</v>
      </c>
      <c r="X18">
        <v>0</v>
      </c>
      <c r="Y18">
        <v>0</v>
      </c>
      <c r="Z18">
        <v>0</v>
      </c>
      <c r="AA18">
        <v>3</v>
      </c>
      <c r="AB18">
        <v>0</v>
      </c>
      <c r="AC18">
        <v>798116</v>
      </c>
      <c r="AD18">
        <v>0</v>
      </c>
      <c r="AE18">
        <v>2</v>
      </c>
      <c r="AF18">
        <v>1</v>
      </c>
      <c r="AG18">
        <v>0</v>
      </c>
      <c r="AH18">
        <f>VLOOKUP(A18,[3]gw4!$A:$AH,34,0)</f>
        <v>0</v>
      </c>
      <c r="AI18">
        <v>-59509</v>
      </c>
      <c r="AJ18">
        <v>37935</v>
      </c>
      <c r="AK18">
        <v>97444</v>
      </c>
      <c r="AL18">
        <v>40</v>
      </c>
      <c r="AM18" t="b">
        <v>1</v>
      </c>
      <c r="AN18">
        <v>0</v>
      </c>
    </row>
    <row r="19" spans="1:40" x14ac:dyDescent="0.3">
      <c r="A19" t="s">
        <v>73</v>
      </c>
      <c r="B19" t="s">
        <v>41</v>
      </c>
      <c r="C19" t="s">
        <v>74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141</v>
      </c>
      <c r="K19">
        <v>0</v>
      </c>
      <c r="L19">
        <v>0</v>
      </c>
      <c r="M19">
        <v>0</v>
      </c>
      <c r="N19">
        <v>0</v>
      </c>
      <c r="O19">
        <v>25</v>
      </c>
      <c r="P19">
        <v>0</v>
      </c>
      <c r="Q19">
        <v>0</v>
      </c>
      <c r="R19">
        <v>0</v>
      </c>
      <c r="S19">
        <v>0</v>
      </c>
      <c r="T19" t="s">
        <v>284</v>
      </c>
      <c r="U19">
        <v>0</v>
      </c>
      <c r="V19">
        <v>11</v>
      </c>
      <c r="W19">
        <v>0</v>
      </c>
      <c r="X19">
        <v>0</v>
      </c>
      <c r="Y19">
        <v>0</v>
      </c>
      <c r="Z19">
        <v>0</v>
      </c>
      <c r="AA19">
        <v>3</v>
      </c>
      <c r="AB19">
        <v>0</v>
      </c>
      <c r="AC19">
        <v>43342</v>
      </c>
      <c r="AD19">
        <v>0</v>
      </c>
      <c r="AE19">
        <v>0</v>
      </c>
      <c r="AF19">
        <v>3</v>
      </c>
      <c r="AG19">
        <v>0</v>
      </c>
      <c r="AH19">
        <f>VLOOKUP(A19,[3]gw4!$A:$AH,34,0)</f>
        <v>2</v>
      </c>
      <c r="AI19">
        <v>-7683</v>
      </c>
      <c r="AJ19">
        <v>1830</v>
      </c>
      <c r="AK19">
        <v>9513</v>
      </c>
      <c r="AL19">
        <v>49</v>
      </c>
      <c r="AM19" t="b">
        <v>0</v>
      </c>
      <c r="AN19">
        <v>0</v>
      </c>
    </row>
    <row r="20" spans="1:40" x14ac:dyDescent="0.3">
      <c r="A20" t="s">
        <v>76</v>
      </c>
      <c r="B20" t="s">
        <v>41</v>
      </c>
      <c r="C20" t="s">
        <v>65</v>
      </c>
      <c r="D20">
        <v>0.7</v>
      </c>
      <c r="E20">
        <v>0</v>
      </c>
      <c r="F20">
        <v>0</v>
      </c>
      <c r="G20">
        <v>3</v>
      </c>
      <c r="H20">
        <v>0</v>
      </c>
      <c r="I20">
        <v>0.8</v>
      </c>
      <c r="J20">
        <v>530</v>
      </c>
      <c r="K20">
        <v>0</v>
      </c>
      <c r="L20">
        <v>0</v>
      </c>
      <c r="M20">
        <v>0</v>
      </c>
      <c r="N20">
        <v>0</v>
      </c>
      <c r="O20">
        <v>22</v>
      </c>
      <c r="P20">
        <v>0</v>
      </c>
      <c r="Q20">
        <v>0</v>
      </c>
      <c r="R20">
        <v>0.1</v>
      </c>
      <c r="S20">
        <v>0.6</v>
      </c>
      <c r="T20" t="s">
        <v>282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3</v>
      </c>
      <c r="AB20">
        <v>0</v>
      </c>
      <c r="AC20">
        <v>6059</v>
      </c>
      <c r="AD20">
        <v>0</v>
      </c>
      <c r="AE20">
        <v>1</v>
      </c>
      <c r="AF20">
        <v>3</v>
      </c>
      <c r="AG20">
        <v>0</v>
      </c>
      <c r="AH20">
        <f>VLOOKUP(A20,[3]gw4!$A:$AH,34,0)</f>
        <v>0</v>
      </c>
      <c r="AI20">
        <v>-425</v>
      </c>
      <c r="AJ20">
        <v>200</v>
      </c>
      <c r="AK20">
        <v>625</v>
      </c>
      <c r="AL20">
        <v>45</v>
      </c>
      <c r="AM20" t="b">
        <v>1</v>
      </c>
      <c r="AN20">
        <v>0</v>
      </c>
    </row>
    <row r="21" spans="1:40" x14ac:dyDescent="0.3">
      <c r="A21" t="s">
        <v>77</v>
      </c>
      <c r="B21" t="s">
        <v>41</v>
      </c>
      <c r="C21" t="s">
        <v>78</v>
      </c>
      <c r="D21">
        <v>0</v>
      </c>
      <c r="E21">
        <v>0</v>
      </c>
      <c r="F21">
        <v>0</v>
      </c>
      <c r="G21">
        <v>12</v>
      </c>
      <c r="H21">
        <v>0</v>
      </c>
      <c r="I21">
        <v>0.7</v>
      </c>
      <c r="J21">
        <v>420</v>
      </c>
      <c r="K21">
        <v>0</v>
      </c>
      <c r="L21">
        <v>0</v>
      </c>
      <c r="M21">
        <v>0</v>
      </c>
      <c r="N21">
        <v>0</v>
      </c>
      <c r="O21">
        <v>26</v>
      </c>
      <c r="P21">
        <v>1</v>
      </c>
      <c r="Q21">
        <v>0</v>
      </c>
      <c r="R21">
        <v>2.2999999999999998</v>
      </c>
      <c r="S21">
        <v>18.600000000000001</v>
      </c>
      <c r="T21" t="s">
        <v>282</v>
      </c>
      <c r="U21">
        <v>90</v>
      </c>
      <c r="V21">
        <v>10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14196</v>
      </c>
      <c r="AD21">
        <v>0</v>
      </c>
      <c r="AE21">
        <v>2</v>
      </c>
      <c r="AF21">
        <v>1</v>
      </c>
      <c r="AG21">
        <v>4</v>
      </c>
      <c r="AH21">
        <f>VLOOKUP(A21,[3]gw4!$A:$AH,34,0)</f>
        <v>2</v>
      </c>
      <c r="AI21">
        <v>-1556</v>
      </c>
      <c r="AJ21">
        <v>848</v>
      </c>
      <c r="AK21">
        <v>2404</v>
      </c>
      <c r="AL21">
        <v>44</v>
      </c>
      <c r="AM21" t="b">
        <v>0</v>
      </c>
      <c r="AN21">
        <v>0</v>
      </c>
    </row>
    <row r="22" spans="1:40" x14ac:dyDescent="0.3">
      <c r="A22" t="s">
        <v>79</v>
      </c>
      <c r="B22" t="s">
        <v>41</v>
      </c>
      <c r="C22" t="s">
        <v>80</v>
      </c>
      <c r="D22">
        <v>-0.5</v>
      </c>
      <c r="E22">
        <v>0</v>
      </c>
      <c r="F22">
        <v>0</v>
      </c>
      <c r="G22">
        <v>0</v>
      </c>
      <c r="H22">
        <v>0</v>
      </c>
      <c r="I22">
        <v>0</v>
      </c>
      <c r="J22">
        <v>221</v>
      </c>
      <c r="K22">
        <v>0</v>
      </c>
      <c r="L22">
        <v>0</v>
      </c>
      <c r="M22">
        <v>0</v>
      </c>
      <c r="N22">
        <v>0</v>
      </c>
      <c r="O22">
        <v>25</v>
      </c>
      <c r="P22">
        <v>0</v>
      </c>
      <c r="Q22">
        <v>0</v>
      </c>
      <c r="R22">
        <v>0</v>
      </c>
      <c r="S22">
        <v>0</v>
      </c>
      <c r="T22" t="s">
        <v>284</v>
      </c>
      <c r="U22">
        <v>0</v>
      </c>
      <c r="V22">
        <v>6</v>
      </c>
      <c r="W22">
        <v>0</v>
      </c>
      <c r="X22">
        <v>0</v>
      </c>
      <c r="Y22">
        <v>0</v>
      </c>
      <c r="Z22">
        <v>0</v>
      </c>
      <c r="AA22">
        <v>3</v>
      </c>
      <c r="AB22">
        <v>0</v>
      </c>
      <c r="AC22">
        <v>4105</v>
      </c>
      <c r="AD22">
        <v>0</v>
      </c>
      <c r="AE22">
        <v>0</v>
      </c>
      <c r="AF22">
        <v>3</v>
      </c>
      <c r="AG22">
        <v>0</v>
      </c>
      <c r="AH22">
        <f>VLOOKUP(A22,[3]gw4!$A:$AH,34,0)</f>
        <v>0</v>
      </c>
      <c r="AI22">
        <v>-850</v>
      </c>
      <c r="AJ22">
        <v>91</v>
      </c>
      <c r="AK22">
        <v>941</v>
      </c>
      <c r="AL22">
        <v>45</v>
      </c>
      <c r="AM22" t="b">
        <v>1</v>
      </c>
      <c r="AN22">
        <v>0</v>
      </c>
    </row>
    <row r="23" spans="1:40" x14ac:dyDescent="0.3">
      <c r="A23" t="s">
        <v>81</v>
      </c>
      <c r="B23" t="s">
        <v>41</v>
      </c>
      <c r="C23" t="s">
        <v>51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298</v>
      </c>
      <c r="K23">
        <v>0</v>
      </c>
      <c r="L23">
        <v>0</v>
      </c>
      <c r="M23">
        <v>0</v>
      </c>
      <c r="N23">
        <v>0</v>
      </c>
      <c r="O23">
        <v>27</v>
      </c>
      <c r="P23">
        <v>0</v>
      </c>
      <c r="Q23">
        <v>0</v>
      </c>
      <c r="R23">
        <v>0</v>
      </c>
      <c r="S23">
        <v>0</v>
      </c>
      <c r="T23" t="s">
        <v>287</v>
      </c>
      <c r="U23">
        <v>0</v>
      </c>
      <c r="V23">
        <v>14</v>
      </c>
      <c r="W23">
        <v>0</v>
      </c>
      <c r="X23">
        <v>0</v>
      </c>
      <c r="Y23">
        <v>0</v>
      </c>
      <c r="Z23">
        <v>0</v>
      </c>
      <c r="AA23">
        <v>3</v>
      </c>
      <c r="AB23">
        <v>0</v>
      </c>
      <c r="AC23">
        <v>21405</v>
      </c>
      <c r="AD23">
        <v>0</v>
      </c>
      <c r="AE23">
        <v>1</v>
      </c>
      <c r="AF23">
        <v>2</v>
      </c>
      <c r="AG23">
        <v>0</v>
      </c>
      <c r="AH23">
        <f>VLOOKUP(A23,[3]gw4!$A:$AH,34,0)</f>
        <v>0</v>
      </c>
      <c r="AI23">
        <v>-3064</v>
      </c>
      <c r="AJ23">
        <v>1147</v>
      </c>
      <c r="AK23">
        <v>4211</v>
      </c>
      <c r="AL23">
        <v>40</v>
      </c>
      <c r="AM23" t="b">
        <v>0</v>
      </c>
      <c r="AN23">
        <v>0</v>
      </c>
    </row>
    <row r="24" spans="1:40" x14ac:dyDescent="0.3">
      <c r="A24" t="s">
        <v>82</v>
      </c>
      <c r="B24" t="s">
        <v>41</v>
      </c>
      <c r="C24" t="s">
        <v>54</v>
      </c>
      <c r="D24">
        <v>0.5</v>
      </c>
      <c r="E24">
        <v>0</v>
      </c>
      <c r="F24">
        <v>0</v>
      </c>
      <c r="G24">
        <v>21</v>
      </c>
      <c r="H24">
        <v>0</v>
      </c>
      <c r="I24">
        <v>0.4</v>
      </c>
      <c r="J24">
        <v>379</v>
      </c>
      <c r="K24">
        <v>0</v>
      </c>
      <c r="L24">
        <v>0</v>
      </c>
      <c r="M24">
        <v>0</v>
      </c>
      <c r="N24">
        <v>0</v>
      </c>
      <c r="O24">
        <v>23</v>
      </c>
      <c r="P24">
        <v>1</v>
      </c>
      <c r="Q24">
        <v>0</v>
      </c>
      <c r="R24">
        <v>3.1</v>
      </c>
      <c r="S24">
        <v>30.4</v>
      </c>
      <c r="T24" t="s">
        <v>282</v>
      </c>
      <c r="U24">
        <v>90</v>
      </c>
      <c r="V24">
        <v>8</v>
      </c>
      <c r="W24">
        <v>0</v>
      </c>
      <c r="X24">
        <v>0</v>
      </c>
      <c r="Y24">
        <v>0</v>
      </c>
      <c r="Z24">
        <v>0</v>
      </c>
      <c r="AA24">
        <v>3</v>
      </c>
      <c r="AB24">
        <v>0</v>
      </c>
      <c r="AC24">
        <v>12421</v>
      </c>
      <c r="AD24">
        <v>0</v>
      </c>
      <c r="AE24">
        <v>1</v>
      </c>
      <c r="AF24">
        <v>1</v>
      </c>
      <c r="AG24">
        <v>0</v>
      </c>
      <c r="AH24">
        <f>VLOOKUP(A24,[3]gw4!$A:$AH,34,0)</f>
        <v>1</v>
      </c>
      <c r="AI24">
        <v>-1961</v>
      </c>
      <c r="AJ24">
        <v>490</v>
      </c>
      <c r="AK24">
        <v>2451</v>
      </c>
      <c r="AL24">
        <v>45</v>
      </c>
      <c r="AM24" t="b">
        <v>0</v>
      </c>
      <c r="AN24">
        <v>0</v>
      </c>
    </row>
    <row r="25" spans="1:40" x14ac:dyDescent="0.3">
      <c r="A25" t="s">
        <v>83</v>
      </c>
      <c r="B25" t="s">
        <v>41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250</v>
      </c>
      <c r="K25">
        <v>0</v>
      </c>
      <c r="L25">
        <v>0</v>
      </c>
      <c r="M25">
        <v>0</v>
      </c>
      <c r="N25">
        <v>0</v>
      </c>
      <c r="O25">
        <v>26</v>
      </c>
      <c r="P25">
        <v>0</v>
      </c>
      <c r="Q25">
        <v>0</v>
      </c>
      <c r="R25">
        <v>0</v>
      </c>
      <c r="S25">
        <v>0</v>
      </c>
      <c r="T25" t="s">
        <v>282</v>
      </c>
      <c r="U25">
        <v>0</v>
      </c>
      <c r="V25">
        <v>17</v>
      </c>
      <c r="W25">
        <v>0</v>
      </c>
      <c r="X25">
        <v>0</v>
      </c>
      <c r="Y25">
        <v>0</v>
      </c>
      <c r="Z25">
        <v>0</v>
      </c>
      <c r="AA25">
        <v>3</v>
      </c>
      <c r="AB25">
        <v>0</v>
      </c>
      <c r="AC25">
        <v>3953</v>
      </c>
      <c r="AD25">
        <v>0</v>
      </c>
      <c r="AE25">
        <v>2</v>
      </c>
      <c r="AF25">
        <v>1</v>
      </c>
      <c r="AG25">
        <v>0</v>
      </c>
      <c r="AH25">
        <f>VLOOKUP(A25,[3]gw4!$A:$AH,34,0)</f>
        <v>0</v>
      </c>
      <c r="AI25">
        <v>-24</v>
      </c>
      <c r="AJ25">
        <v>546</v>
      </c>
      <c r="AK25">
        <v>570</v>
      </c>
      <c r="AL25">
        <v>40</v>
      </c>
      <c r="AM25" t="b">
        <v>1</v>
      </c>
      <c r="AN25">
        <v>0</v>
      </c>
    </row>
    <row r="26" spans="1:40" x14ac:dyDescent="0.3">
      <c r="A26" t="s">
        <v>84</v>
      </c>
      <c r="B26" t="s">
        <v>41</v>
      </c>
      <c r="C26" t="s">
        <v>85</v>
      </c>
      <c r="D26">
        <v>-1.3</v>
      </c>
      <c r="E26">
        <v>0</v>
      </c>
      <c r="F26">
        <v>0</v>
      </c>
      <c r="G26">
        <v>0</v>
      </c>
      <c r="H26">
        <v>0</v>
      </c>
      <c r="I26">
        <v>0</v>
      </c>
      <c r="J26">
        <v>65</v>
      </c>
      <c r="K26">
        <v>0</v>
      </c>
      <c r="L26">
        <v>0</v>
      </c>
      <c r="M26">
        <v>0</v>
      </c>
      <c r="N26">
        <v>0</v>
      </c>
      <c r="O26">
        <v>21</v>
      </c>
      <c r="P26">
        <v>0</v>
      </c>
      <c r="Q26">
        <v>0</v>
      </c>
      <c r="R26">
        <v>0</v>
      </c>
      <c r="S26">
        <v>0</v>
      </c>
      <c r="T26" t="s">
        <v>283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3</v>
      </c>
      <c r="AB26">
        <v>0</v>
      </c>
      <c r="AC26">
        <v>4750</v>
      </c>
      <c r="AD26">
        <v>0</v>
      </c>
      <c r="AE26">
        <v>3</v>
      </c>
      <c r="AF26">
        <v>0</v>
      </c>
      <c r="AG26">
        <v>0</v>
      </c>
      <c r="AH26">
        <f>VLOOKUP(A26,[3]gw4!$A:$AH,34,0)</f>
        <v>0</v>
      </c>
      <c r="AI26">
        <v>-604</v>
      </c>
      <c r="AJ26">
        <v>104</v>
      </c>
      <c r="AK26">
        <v>708</v>
      </c>
      <c r="AL26">
        <v>44</v>
      </c>
      <c r="AM26" t="b">
        <v>1</v>
      </c>
      <c r="AN26">
        <v>0</v>
      </c>
    </row>
    <row r="27" spans="1:40" x14ac:dyDescent="0.3">
      <c r="A27" t="s">
        <v>86</v>
      </c>
      <c r="B27" t="s">
        <v>41</v>
      </c>
      <c r="C27" t="s">
        <v>87</v>
      </c>
      <c r="D27">
        <v>1.8</v>
      </c>
      <c r="E27">
        <v>0</v>
      </c>
      <c r="F27">
        <v>0</v>
      </c>
      <c r="G27">
        <v>14</v>
      </c>
      <c r="H27">
        <v>0</v>
      </c>
      <c r="I27">
        <v>14</v>
      </c>
      <c r="J27">
        <v>192</v>
      </c>
      <c r="K27">
        <v>0</v>
      </c>
      <c r="L27">
        <v>0</v>
      </c>
      <c r="M27">
        <v>0</v>
      </c>
      <c r="N27">
        <v>0</v>
      </c>
      <c r="O27">
        <v>23</v>
      </c>
      <c r="P27">
        <v>1</v>
      </c>
      <c r="Q27">
        <v>0</v>
      </c>
      <c r="R27">
        <v>2.7</v>
      </c>
      <c r="S27">
        <v>11.4</v>
      </c>
      <c r="T27" t="s">
        <v>282</v>
      </c>
      <c r="U27">
        <v>90</v>
      </c>
      <c r="V27">
        <v>16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15904</v>
      </c>
      <c r="AD27">
        <v>0</v>
      </c>
      <c r="AE27">
        <v>1</v>
      </c>
      <c r="AF27">
        <v>1</v>
      </c>
      <c r="AG27">
        <v>2</v>
      </c>
      <c r="AH27">
        <f>VLOOKUP(A27,[3]gw4!$A:$AH,34,0)</f>
        <v>8</v>
      </c>
      <c r="AI27">
        <v>58</v>
      </c>
      <c r="AJ27">
        <v>2074</v>
      </c>
      <c r="AK27">
        <v>2016</v>
      </c>
      <c r="AL27">
        <v>45</v>
      </c>
      <c r="AM27" t="b">
        <v>1</v>
      </c>
      <c r="AN27">
        <v>0</v>
      </c>
    </row>
    <row r="28" spans="1:40" x14ac:dyDescent="0.3">
      <c r="A28" t="s">
        <v>88</v>
      </c>
      <c r="B28" t="s">
        <v>41</v>
      </c>
      <c r="C28" t="s">
        <v>78</v>
      </c>
      <c r="D28">
        <v>2</v>
      </c>
      <c r="E28">
        <v>1</v>
      </c>
      <c r="F28">
        <v>0</v>
      </c>
      <c r="G28">
        <v>19</v>
      </c>
      <c r="H28">
        <v>0</v>
      </c>
      <c r="I28">
        <v>12.1</v>
      </c>
      <c r="J28">
        <v>423</v>
      </c>
      <c r="K28">
        <v>0</v>
      </c>
      <c r="L28">
        <v>0</v>
      </c>
      <c r="M28">
        <v>0</v>
      </c>
      <c r="N28">
        <v>0</v>
      </c>
      <c r="O28">
        <v>26</v>
      </c>
      <c r="P28">
        <v>1</v>
      </c>
      <c r="Q28">
        <v>0</v>
      </c>
      <c r="R28">
        <v>5</v>
      </c>
      <c r="S28">
        <v>26.8</v>
      </c>
      <c r="T28" t="s">
        <v>282</v>
      </c>
      <c r="U28">
        <v>90</v>
      </c>
      <c r="V28">
        <v>10</v>
      </c>
      <c r="W28">
        <v>0</v>
      </c>
      <c r="X28">
        <v>0</v>
      </c>
      <c r="Y28">
        <v>0</v>
      </c>
      <c r="Z28">
        <v>0</v>
      </c>
      <c r="AA28">
        <v>3</v>
      </c>
      <c r="AB28">
        <v>0</v>
      </c>
      <c r="AC28">
        <v>6473</v>
      </c>
      <c r="AD28">
        <v>0</v>
      </c>
      <c r="AE28">
        <v>2</v>
      </c>
      <c r="AF28">
        <v>1</v>
      </c>
      <c r="AG28">
        <v>11</v>
      </c>
      <c r="AH28">
        <f>VLOOKUP(A28,[3]gw4!$A:$AH,34,0)</f>
        <v>2</v>
      </c>
      <c r="AI28">
        <v>-399</v>
      </c>
      <c r="AJ28">
        <v>221</v>
      </c>
      <c r="AK28">
        <v>620</v>
      </c>
      <c r="AL28">
        <v>45</v>
      </c>
      <c r="AM28" t="b">
        <v>0</v>
      </c>
      <c r="AN28">
        <v>0</v>
      </c>
    </row>
    <row r="29" spans="1:40" x14ac:dyDescent="0.3">
      <c r="A29" t="s">
        <v>89</v>
      </c>
      <c r="B29" t="s">
        <v>41</v>
      </c>
      <c r="C29" t="s">
        <v>51</v>
      </c>
      <c r="D29">
        <v>0.5</v>
      </c>
      <c r="E29">
        <v>0</v>
      </c>
      <c r="F29">
        <v>0</v>
      </c>
      <c r="G29">
        <v>0</v>
      </c>
      <c r="H29">
        <v>0</v>
      </c>
      <c r="I29">
        <v>0</v>
      </c>
      <c r="J29">
        <v>500</v>
      </c>
      <c r="K29">
        <v>0</v>
      </c>
      <c r="L29">
        <v>0</v>
      </c>
      <c r="M29">
        <v>0</v>
      </c>
      <c r="N29">
        <v>0</v>
      </c>
      <c r="O29">
        <v>27</v>
      </c>
      <c r="P29">
        <v>0</v>
      </c>
      <c r="Q29">
        <v>0</v>
      </c>
      <c r="R29">
        <v>0</v>
      </c>
      <c r="S29">
        <v>0</v>
      </c>
      <c r="T29" t="s">
        <v>287</v>
      </c>
      <c r="U29">
        <v>0</v>
      </c>
      <c r="V29">
        <v>14</v>
      </c>
      <c r="W29">
        <v>0</v>
      </c>
      <c r="X29">
        <v>0</v>
      </c>
      <c r="Y29">
        <v>0</v>
      </c>
      <c r="Z29">
        <v>0</v>
      </c>
      <c r="AA29">
        <v>3</v>
      </c>
      <c r="AB29">
        <v>0</v>
      </c>
      <c r="AC29">
        <v>29008</v>
      </c>
      <c r="AD29">
        <v>0</v>
      </c>
      <c r="AE29">
        <v>1</v>
      </c>
      <c r="AF29">
        <v>2</v>
      </c>
      <c r="AG29">
        <v>0</v>
      </c>
      <c r="AH29">
        <f>VLOOKUP(A29,[3]gw4!$A:$AH,34,0)</f>
        <v>0</v>
      </c>
      <c r="AI29">
        <v>-45</v>
      </c>
      <c r="AJ29">
        <v>3545</v>
      </c>
      <c r="AK29">
        <v>3590</v>
      </c>
      <c r="AL29">
        <v>40</v>
      </c>
      <c r="AM29" t="b">
        <v>0</v>
      </c>
      <c r="AN29">
        <v>0</v>
      </c>
    </row>
    <row r="30" spans="1:40" x14ac:dyDescent="0.3">
      <c r="A30" t="s">
        <v>90</v>
      </c>
      <c r="B30" t="s">
        <v>41</v>
      </c>
      <c r="C30" t="s">
        <v>91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50</v>
      </c>
      <c r="K30">
        <v>0</v>
      </c>
      <c r="L30">
        <v>0</v>
      </c>
      <c r="M30">
        <v>0</v>
      </c>
      <c r="N30">
        <v>0</v>
      </c>
      <c r="O30">
        <v>22</v>
      </c>
      <c r="P30">
        <v>0</v>
      </c>
      <c r="Q30">
        <v>0</v>
      </c>
      <c r="R30">
        <v>0</v>
      </c>
      <c r="S30">
        <v>0</v>
      </c>
      <c r="T30" t="s">
        <v>282</v>
      </c>
      <c r="U30">
        <v>0</v>
      </c>
      <c r="V30">
        <v>7</v>
      </c>
      <c r="W30">
        <v>0</v>
      </c>
      <c r="X30">
        <v>0</v>
      </c>
      <c r="Y30">
        <v>0</v>
      </c>
      <c r="Z30">
        <v>0</v>
      </c>
      <c r="AA30">
        <v>3</v>
      </c>
      <c r="AB30">
        <v>0</v>
      </c>
      <c r="AC30">
        <v>49891</v>
      </c>
      <c r="AD30">
        <v>0</v>
      </c>
      <c r="AE30">
        <v>1</v>
      </c>
      <c r="AF30">
        <v>3</v>
      </c>
      <c r="AG30">
        <v>0</v>
      </c>
      <c r="AH30">
        <f>VLOOKUP(A30,[3]gw4!$A:$AH,34,0)</f>
        <v>0</v>
      </c>
      <c r="AI30">
        <v>-47429</v>
      </c>
      <c r="AJ30">
        <v>625</v>
      </c>
      <c r="AK30">
        <v>48054</v>
      </c>
      <c r="AL30">
        <v>49</v>
      </c>
      <c r="AM30" t="b">
        <v>0</v>
      </c>
      <c r="AN30">
        <v>0</v>
      </c>
    </row>
    <row r="31" spans="1:40" x14ac:dyDescent="0.3">
      <c r="A31" t="s">
        <v>92</v>
      </c>
      <c r="B31" t="s">
        <v>41</v>
      </c>
      <c r="C31" t="s">
        <v>48</v>
      </c>
      <c r="D31">
        <v>5.2</v>
      </c>
      <c r="E31">
        <v>0</v>
      </c>
      <c r="F31">
        <v>0</v>
      </c>
      <c r="G31">
        <v>7</v>
      </c>
      <c r="H31">
        <v>0</v>
      </c>
      <c r="I31">
        <v>1</v>
      </c>
      <c r="J31">
        <v>526</v>
      </c>
      <c r="K31">
        <v>0</v>
      </c>
      <c r="L31">
        <v>0</v>
      </c>
      <c r="M31">
        <v>0</v>
      </c>
      <c r="N31">
        <v>0</v>
      </c>
      <c r="O31">
        <v>24</v>
      </c>
      <c r="P31">
        <v>3</v>
      </c>
      <c r="Q31">
        <v>0</v>
      </c>
      <c r="R31">
        <v>2.2000000000000002</v>
      </c>
      <c r="S31">
        <v>7.6</v>
      </c>
      <c r="T31" t="s">
        <v>282</v>
      </c>
      <c r="U31">
        <v>90</v>
      </c>
      <c r="V31">
        <v>9</v>
      </c>
      <c r="W31">
        <v>0</v>
      </c>
      <c r="X31">
        <v>0</v>
      </c>
      <c r="Y31">
        <v>0</v>
      </c>
      <c r="Z31">
        <v>0</v>
      </c>
      <c r="AA31">
        <v>3</v>
      </c>
      <c r="AB31">
        <v>0</v>
      </c>
      <c r="AC31">
        <v>366260</v>
      </c>
      <c r="AD31">
        <v>0</v>
      </c>
      <c r="AE31">
        <v>2</v>
      </c>
      <c r="AF31">
        <v>3</v>
      </c>
      <c r="AG31">
        <v>13</v>
      </c>
      <c r="AH31">
        <f>VLOOKUP(A31,[3]gw4!$A:$AH,34,0)</f>
        <v>2</v>
      </c>
      <c r="AI31">
        <v>255395</v>
      </c>
      <c r="AJ31">
        <v>291643</v>
      </c>
      <c r="AK31">
        <v>36248</v>
      </c>
      <c r="AL31">
        <v>46</v>
      </c>
      <c r="AM31" t="b">
        <v>0</v>
      </c>
      <c r="AN31">
        <v>1</v>
      </c>
    </row>
    <row r="32" spans="1:40" x14ac:dyDescent="0.3">
      <c r="A32" t="s">
        <v>93</v>
      </c>
      <c r="B32" t="s">
        <v>41</v>
      </c>
      <c r="C32" t="s">
        <v>94</v>
      </c>
      <c r="D32">
        <v>7</v>
      </c>
      <c r="E32">
        <v>0</v>
      </c>
      <c r="F32">
        <v>0</v>
      </c>
      <c r="G32">
        <v>12</v>
      </c>
      <c r="H32">
        <v>0</v>
      </c>
      <c r="I32">
        <v>5.3</v>
      </c>
      <c r="J32">
        <v>306</v>
      </c>
      <c r="K32">
        <v>0</v>
      </c>
      <c r="L32">
        <v>0</v>
      </c>
      <c r="M32">
        <v>0</v>
      </c>
      <c r="N32">
        <v>0</v>
      </c>
      <c r="O32">
        <v>28</v>
      </c>
      <c r="P32">
        <v>3</v>
      </c>
      <c r="Q32">
        <v>0</v>
      </c>
      <c r="R32">
        <v>4.2</v>
      </c>
      <c r="S32">
        <v>17</v>
      </c>
      <c r="T32" t="s">
        <v>285</v>
      </c>
      <c r="U32">
        <v>90</v>
      </c>
      <c r="V32">
        <v>15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  <c r="AC32">
        <v>4510949</v>
      </c>
      <c r="AD32">
        <v>0</v>
      </c>
      <c r="AE32">
        <v>3</v>
      </c>
      <c r="AF32">
        <v>3</v>
      </c>
      <c r="AG32">
        <v>20</v>
      </c>
      <c r="AH32">
        <f>VLOOKUP(A32,[3]gw4!$A:$AH,34,0)</f>
        <v>1</v>
      </c>
      <c r="AI32">
        <v>275177</v>
      </c>
      <c r="AJ32">
        <v>362027</v>
      </c>
      <c r="AK32">
        <v>86850</v>
      </c>
      <c r="AL32">
        <v>71</v>
      </c>
      <c r="AM32" t="b">
        <v>0</v>
      </c>
      <c r="AN32">
        <v>1</v>
      </c>
    </row>
    <row r="33" spans="1:40" x14ac:dyDescent="0.3">
      <c r="A33" t="s">
        <v>95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352</v>
      </c>
      <c r="K33">
        <v>0</v>
      </c>
      <c r="L33">
        <v>0</v>
      </c>
      <c r="M33">
        <v>0</v>
      </c>
      <c r="N33">
        <v>0</v>
      </c>
      <c r="O33">
        <v>28</v>
      </c>
      <c r="P33">
        <v>0</v>
      </c>
      <c r="Q33">
        <v>0</v>
      </c>
      <c r="R33">
        <v>0</v>
      </c>
      <c r="S33">
        <v>0</v>
      </c>
      <c r="T33" t="s">
        <v>285</v>
      </c>
      <c r="U33">
        <v>0</v>
      </c>
      <c r="V33">
        <v>13</v>
      </c>
      <c r="W33">
        <v>0</v>
      </c>
      <c r="X33">
        <v>0</v>
      </c>
      <c r="Y33">
        <v>0</v>
      </c>
      <c r="Z33">
        <v>0</v>
      </c>
      <c r="AA33">
        <v>3</v>
      </c>
      <c r="AB33">
        <v>0</v>
      </c>
      <c r="AC33">
        <v>306</v>
      </c>
      <c r="AD33">
        <v>0</v>
      </c>
      <c r="AE33">
        <v>3</v>
      </c>
      <c r="AF33">
        <v>3</v>
      </c>
      <c r="AG33">
        <v>0</v>
      </c>
      <c r="AH33">
        <f>VLOOKUP(A33,[3]gw4!$A:$AH,34,0)</f>
        <v>0</v>
      </c>
      <c r="AI33">
        <v>-58</v>
      </c>
      <c r="AJ33">
        <v>0</v>
      </c>
      <c r="AK33">
        <v>58</v>
      </c>
      <c r="AL33">
        <v>45</v>
      </c>
      <c r="AM33" t="b">
        <v>1</v>
      </c>
      <c r="AN33">
        <v>0</v>
      </c>
    </row>
    <row r="34" spans="1:40" x14ac:dyDescent="0.3">
      <c r="A34" t="s">
        <v>96</v>
      </c>
      <c r="B34" t="s">
        <v>41</v>
      </c>
      <c r="C34" t="s">
        <v>85</v>
      </c>
      <c r="D34">
        <v>0.8</v>
      </c>
      <c r="E34">
        <v>0</v>
      </c>
      <c r="F34">
        <v>0</v>
      </c>
      <c r="G34">
        <v>3</v>
      </c>
      <c r="H34">
        <v>0</v>
      </c>
      <c r="I34">
        <v>5.6</v>
      </c>
      <c r="J34">
        <v>76</v>
      </c>
      <c r="K34">
        <v>0</v>
      </c>
      <c r="L34">
        <v>0</v>
      </c>
      <c r="M34">
        <v>0</v>
      </c>
      <c r="N34">
        <v>0</v>
      </c>
      <c r="O34">
        <v>21</v>
      </c>
      <c r="P34">
        <v>3</v>
      </c>
      <c r="Q34">
        <v>0</v>
      </c>
      <c r="R34">
        <v>2</v>
      </c>
      <c r="S34">
        <v>12</v>
      </c>
      <c r="T34" t="s">
        <v>283</v>
      </c>
      <c r="U34">
        <v>90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13138</v>
      </c>
      <c r="AD34">
        <v>0</v>
      </c>
      <c r="AE34">
        <v>3</v>
      </c>
      <c r="AF34">
        <v>0</v>
      </c>
      <c r="AG34">
        <v>2</v>
      </c>
      <c r="AH34">
        <f>VLOOKUP(A34,[3]gw4!$A:$AH,34,0)</f>
        <v>-2</v>
      </c>
      <c r="AI34">
        <v>-4450</v>
      </c>
      <c r="AJ34">
        <v>302</v>
      </c>
      <c r="AK34">
        <v>4752</v>
      </c>
      <c r="AL34">
        <v>45</v>
      </c>
      <c r="AM34" t="b">
        <v>1</v>
      </c>
      <c r="AN34">
        <v>1</v>
      </c>
    </row>
    <row r="35" spans="1:40" x14ac:dyDescent="0.3">
      <c r="A35" t="s">
        <v>97</v>
      </c>
      <c r="B35" t="s">
        <v>41</v>
      </c>
      <c r="C35" t="s">
        <v>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21</v>
      </c>
      <c r="P35">
        <v>0</v>
      </c>
      <c r="Q35">
        <v>0</v>
      </c>
      <c r="R35">
        <v>0</v>
      </c>
      <c r="S35">
        <v>0</v>
      </c>
      <c r="T35" t="s">
        <v>283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3</v>
      </c>
      <c r="AB35">
        <v>0</v>
      </c>
      <c r="AC35">
        <v>13295</v>
      </c>
      <c r="AD35">
        <v>0</v>
      </c>
      <c r="AE35">
        <v>3</v>
      </c>
      <c r="AF35">
        <v>0</v>
      </c>
      <c r="AG35">
        <v>0</v>
      </c>
      <c r="AH35">
        <f>VLOOKUP(A35,[3]gw4!$A:$AH,34,0)</f>
        <v>1</v>
      </c>
      <c r="AI35">
        <v>-2174</v>
      </c>
      <c r="AJ35">
        <v>683</v>
      </c>
      <c r="AK35">
        <v>2857</v>
      </c>
      <c r="AL35">
        <v>44</v>
      </c>
      <c r="AM35" t="b">
        <v>0</v>
      </c>
      <c r="AN35">
        <v>0</v>
      </c>
    </row>
    <row r="36" spans="1:40" x14ac:dyDescent="0.3">
      <c r="A36" t="s">
        <v>99</v>
      </c>
      <c r="B36" t="s">
        <v>41</v>
      </c>
      <c r="C36" t="s">
        <v>48</v>
      </c>
      <c r="D36">
        <v>3.2</v>
      </c>
      <c r="E36">
        <v>0</v>
      </c>
      <c r="F36">
        <v>0</v>
      </c>
      <c r="G36">
        <v>11</v>
      </c>
      <c r="H36">
        <v>0</v>
      </c>
      <c r="I36">
        <v>0.2</v>
      </c>
      <c r="J36">
        <v>78</v>
      </c>
      <c r="K36">
        <v>0</v>
      </c>
      <c r="L36">
        <v>0</v>
      </c>
      <c r="M36">
        <v>0</v>
      </c>
      <c r="N36">
        <v>0</v>
      </c>
      <c r="O36">
        <v>24</v>
      </c>
      <c r="P36">
        <v>3</v>
      </c>
      <c r="Q36">
        <v>0</v>
      </c>
      <c r="R36">
        <v>2.2000000000000002</v>
      </c>
      <c r="S36">
        <v>21.8</v>
      </c>
      <c r="T36" t="s">
        <v>282</v>
      </c>
      <c r="U36">
        <v>90</v>
      </c>
      <c r="V36">
        <v>9</v>
      </c>
      <c r="W36">
        <v>0</v>
      </c>
      <c r="X36">
        <v>0</v>
      </c>
      <c r="Y36">
        <v>0</v>
      </c>
      <c r="Z36">
        <v>0</v>
      </c>
      <c r="AA36">
        <v>3</v>
      </c>
      <c r="AB36">
        <v>0</v>
      </c>
      <c r="AC36">
        <v>189224</v>
      </c>
      <c r="AD36">
        <v>0</v>
      </c>
      <c r="AE36">
        <v>2</v>
      </c>
      <c r="AF36">
        <v>3</v>
      </c>
      <c r="AG36">
        <v>0</v>
      </c>
      <c r="AH36">
        <f>VLOOKUP(A36,[3]gw4!$A:$AH,34,0)</f>
        <v>0</v>
      </c>
      <c r="AI36">
        <v>3761</v>
      </c>
      <c r="AJ36">
        <v>17631</v>
      </c>
      <c r="AK36">
        <v>13870</v>
      </c>
      <c r="AL36">
        <v>45</v>
      </c>
      <c r="AM36" t="b">
        <v>0</v>
      </c>
      <c r="AN36">
        <v>0</v>
      </c>
    </row>
    <row r="37" spans="1:40" x14ac:dyDescent="0.3">
      <c r="A37" t="s">
        <v>100</v>
      </c>
      <c r="B37" t="s">
        <v>41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59</v>
      </c>
      <c r="K37">
        <v>0</v>
      </c>
      <c r="L37">
        <v>0</v>
      </c>
      <c r="M37">
        <v>0</v>
      </c>
      <c r="N37">
        <v>0</v>
      </c>
      <c r="O37">
        <v>21</v>
      </c>
      <c r="P37">
        <v>0</v>
      </c>
      <c r="Q37">
        <v>0</v>
      </c>
      <c r="R37">
        <v>0</v>
      </c>
      <c r="S37">
        <v>0</v>
      </c>
      <c r="T37" t="s">
        <v>283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3</v>
      </c>
      <c r="AB37">
        <v>0</v>
      </c>
      <c r="AC37">
        <v>2408</v>
      </c>
      <c r="AD37">
        <v>0</v>
      </c>
      <c r="AE37">
        <v>3</v>
      </c>
      <c r="AF37">
        <v>0</v>
      </c>
      <c r="AG37">
        <v>0</v>
      </c>
      <c r="AH37">
        <f>VLOOKUP(A37,[3]gw4!$A:$AH,34,0)</f>
        <v>0</v>
      </c>
      <c r="AI37">
        <v>-580</v>
      </c>
      <c r="AJ37">
        <v>47</v>
      </c>
      <c r="AK37">
        <v>627</v>
      </c>
      <c r="AL37">
        <v>44</v>
      </c>
      <c r="AM37" t="b">
        <v>1</v>
      </c>
      <c r="AN37">
        <v>0</v>
      </c>
    </row>
    <row r="38" spans="1:40" x14ac:dyDescent="0.3">
      <c r="A38" t="s">
        <v>101</v>
      </c>
      <c r="B38" t="s">
        <v>41</v>
      </c>
      <c r="C38" t="s">
        <v>68</v>
      </c>
      <c r="D38">
        <v>1.3</v>
      </c>
      <c r="E38">
        <v>0</v>
      </c>
      <c r="F38">
        <v>0</v>
      </c>
      <c r="G38">
        <v>12</v>
      </c>
      <c r="H38">
        <v>0</v>
      </c>
      <c r="I38">
        <v>0.9</v>
      </c>
      <c r="J38">
        <v>461</v>
      </c>
      <c r="K38">
        <v>0</v>
      </c>
      <c r="L38">
        <v>0</v>
      </c>
      <c r="M38">
        <v>0</v>
      </c>
      <c r="N38">
        <v>0</v>
      </c>
      <c r="O38">
        <v>30</v>
      </c>
      <c r="P38">
        <v>2</v>
      </c>
      <c r="Q38">
        <v>0</v>
      </c>
      <c r="R38">
        <v>3.9</v>
      </c>
      <c r="S38">
        <v>14</v>
      </c>
      <c r="T38" t="s">
        <v>284</v>
      </c>
      <c r="U38">
        <v>90</v>
      </c>
      <c r="V38">
        <v>5</v>
      </c>
      <c r="W38">
        <v>0</v>
      </c>
      <c r="X38">
        <v>0</v>
      </c>
      <c r="Y38">
        <v>0</v>
      </c>
      <c r="Z38">
        <v>0</v>
      </c>
      <c r="AA38">
        <v>3</v>
      </c>
      <c r="AB38">
        <v>0</v>
      </c>
      <c r="AC38">
        <v>141072</v>
      </c>
      <c r="AD38">
        <v>0</v>
      </c>
      <c r="AE38">
        <v>2</v>
      </c>
      <c r="AF38">
        <v>0</v>
      </c>
      <c r="AG38">
        <v>24</v>
      </c>
      <c r="AH38">
        <f>VLOOKUP(A38,[3]gw4!$A:$AH,34,0)</f>
        <v>9</v>
      </c>
      <c r="AI38">
        <v>-6854</v>
      </c>
      <c r="AJ38">
        <v>9189</v>
      </c>
      <c r="AK38">
        <v>16043</v>
      </c>
      <c r="AL38">
        <v>45</v>
      </c>
      <c r="AM38" t="b">
        <v>1</v>
      </c>
      <c r="AN38">
        <v>0</v>
      </c>
    </row>
    <row r="39" spans="1:40" x14ac:dyDescent="0.3">
      <c r="A39" t="s">
        <v>102</v>
      </c>
      <c r="B39" t="s">
        <v>41</v>
      </c>
      <c r="C39" t="s">
        <v>94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320</v>
      </c>
      <c r="K39">
        <v>0</v>
      </c>
      <c r="L39">
        <v>0</v>
      </c>
      <c r="M39">
        <v>0</v>
      </c>
      <c r="N39">
        <v>0</v>
      </c>
      <c r="O39">
        <v>28</v>
      </c>
      <c r="P39">
        <v>0</v>
      </c>
      <c r="Q39">
        <v>0</v>
      </c>
      <c r="R39">
        <v>0</v>
      </c>
      <c r="S39">
        <v>0</v>
      </c>
      <c r="T39" t="s">
        <v>285</v>
      </c>
      <c r="U39">
        <v>0</v>
      </c>
      <c r="V39">
        <v>15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11054</v>
      </c>
      <c r="AD39">
        <v>0</v>
      </c>
      <c r="AE39">
        <v>3</v>
      </c>
      <c r="AF39">
        <v>3</v>
      </c>
      <c r="AG39">
        <v>0</v>
      </c>
      <c r="AH39">
        <f>VLOOKUP(A39,[3]gw4!$A:$AH,34,0)</f>
        <v>0</v>
      </c>
      <c r="AI39">
        <v>-1476</v>
      </c>
      <c r="AJ39">
        <v>304</v>
      </c>
      <c r="AK39">
        <v>1780</v>
      </c>
      <c r="AL39">
        <v>40</v>
      </c>
      <c r="AM39" t="b">
        <v>0</v>
      </c>
      <c r="AN39">
        <v>0</v>
      </c>
    </row>
    <row r="40" spans="1:40" x14ac:dyDescent="0.3">
      <c r="A40" t="s">
        <v>103</v>
      </c>
      <c r="B40" t="s">
        <v>41</v>
      </c>
      <c r="C40" t="s">
        <v>104</v>
      </c>
      <c r="D40">
        <v>0.3</v>
      </c>
      <c r="E40">
        <v>0</v>
      </c>
      <c r="F40">
        <v>0</v>
      </c>
      <c r="G40">
        <v>0</v>
      </c>
      <c r="H40">
        <v>0</v>
      </c>
      <c r="I40">
        <v>0</v>
      </c>
      <c r="J40">
        <v>559</v>
      </c>
      <c r="K40">
        <v>0</v>
      </c>
      <c r="L40">
        <v>0</v>
      </c>
      <c r="M40">
        <v>0</v>
      </c>
      <c r="N40">
        <v>0</v>
      </c>
      <c r="O40">
        <v>30</v>
      </c>
      <c r="P40">
        <v>0</v>
      </c>
      <c r="Q40">
        <v>0</v>
      </c>
      <c r="R40">
        <v>0</v>
      </c>
      <c r="S40">
        <v>0</v>
      </c>
      <c r="T40" t="s">
        <v>284</v>
      </c>
      <c r="U40">
        <v>0</v>
      </c>
      <c r="V40">
        <v>19</v>
      </c>
      <c r="W40">
        <v>0</v>
      </c>
      <c r="X40">
        <v>0</v>
      </c>
      <c r="Y40">
        <v>0</v>
      </c>
      <c r="Z40">
        <v>0</v>
      </c>
      <c r="AA40">
        <v>3</v>
      </c>
      <c r="AB40">
        <v>0</v>
      </c>
      <c r="AC40">
        <v>6154</v>
      </c>
      <c r="AD40">
        <v>0</v>
      </c>
      <c r="AE40">
        <v>2</v>
      </c>
      <c r="AF40">
        <v>0</v>
      </c>
      <c r="AG40">
        <v>0</v>
      </c>
      <c r="AH40">
        <f>VLOOKUP(A40,[3]gw4!$A:$AH,34,0)</f>
        <v>1</v>
      </c>
      <c r="AI40">
        <v>-486</v>
      </c>
      <c r="AJ40">
        <v>610</v>
      </c>
      <c r="AK40">
        <v>1096</v>
      </c>
      <c r="AL40">
        <v>45</v>
      </c>
      <c r="AM40" t="b">
        <v>0</v>
      </c>
      <c r="AN40">
        <v>0</v>
      </c>
    </row>
    <row r="41" spans="1:40" x14ac:dyDescent="0.3">
      <c r="A41" t="s">
        <v>105</v>
      </c>
      <c r="B41" t="s">
        <v>41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256</v>
      </c>
      <c r="K41">
        <v>0</v>
      </c>
      <c r="L41">
        <v>0</v>
      </c>
      <c r="M41">
        <v>0</v>
      </c>
      <c r="N41">
        <v>0</v>
      </c>
      <c r="O41">
        <v>26</v>
      </c>
      <c r="P41">
        <v>0</v>
      </c>
      <c r="Q41">
        <v>0</v>
      </c>
      <c r="R41">
        <v>0</v>
      </c>
      <c r="S41">
        <v>0</v>
      </c>
      <c r="T41" t="s">
        <v>282</v>
      </c>
      <c r="U41">
        <v>0</v>
      </c>
      <c r="V41">
        <v>17</v>
      </c>
      <c r="W41">
        <v>0</v>
      </c>
      <c r="X41">
        <v>0</v>
      </c>
      <c r="Y41">
        <v>0</v>
      </c>
      <c r="Z41">
        <v>0</v>
      </c>
      <c r="AA41">
        <v>3</v>
      </c>
      <c r="AB41">
        <v>0</v>
      </c>
      <c r="AC41">
        <v>3967</v>
      </c>
      <c r="AD41">
        <v>0</v>
      </c>
      <c r="AE41">
        <v>2</v>
      </c>
      <c r="AF41">
        <v>1</v>
      </c>
      <c r="AG41">
        <v>0</v>
      </c>
      <c r="AH41">
        <f>VLOOKUP(A41,[3]gw4!$A:$AH,34,0)</f>
        <v>0</v>
      </c>
      <c r="AI41">
        <v>-1163</v>
      </c>
      <c r="AJ41">
        <v>89</v>
      </c>
      <c r="AK41">
        <v>1252</v>
      </c>
      <c r="AL41">
        <v>44</v>
      </c>
      <c r="AM41" t="b">
        <v>1</v>
      </c>
      <c r="AN41">
        <v>0</v>
      </c>
    </row>
    <row r="42" spans="1:40" x14ac:dyDescent="0.3">
      <c r="A42" t="s">
        <v>288</v>
      </c>
      <c r="B42" t="s">
        <v>41</v>
      </c>
      <c r="C42" t="s">
        <v>104</v>
      </c>
      <c r="D42">
        <v>1.9</v>
      </c>
      <c r="E42">
        <v>0</v>
      </c>
      <c r="F42">
        <v>0</v>
      </c>
      <c r="G42">
        <v>6</v>
      </c>
      <c r="H42">
        <v>0</v>
      </c>
      <c r="I42">
        <v>24.6</v>
      </c>
      <c r="J42">
        <v>586</v>
      </c>
      <c r="K42">
        <v>0</v>
      </c>
      <c r="L42">
        <v>0</v>
      </c>
      <c r="M42">
        <v>0</v>
      </c>
      <c r="N42">
        <v>0</v>
      </c>
      <c r="O42">
        <v>30</v>
      </c>
      <c r="P42">
        <v>0</v>
      </c>
      <c r="Q42">
        <v>0</v>
      </c>
      <c r="R42">
        <v>3.8</v>
      </c>
      <c r="S42">
        <v>9</v>
      </c>
      <c r="T42" t="s">
        <v>284</v>
      </c>
      <c r="U42">
        <v>27</v>
      </c>
      <c r="V42">
        <v>19</v>
      </c>
      <c r="W42">
        <v>0</v>
      </c>
      <c r="X42">
        <v>0</v>
      </c>
      <c r="Y42">
        <v>0</v>
      </c>
      <c r="Z42">
        <v>0</v>
      </c>
      <c r="AA42">
        <v>3</v>
      </c>
      <c r="AB42">
        <v>0</v>
      </c>
      <c r="AC42">
        <v>2673</v>
      </c>
      <c r="AD42">
        <v>0</v>
      </c>
      <c r="AE42">
        <v>2</v>
      </c>
      <c r="AF42">
        <v>0</v>
      </c>
      <c r="AG42">
        <v>4</v>
      </c>
      <c r="AH42">
        <f>VLOOKUP(A42,[3]gw4!$A:$AH,34,0)</f>
        <v>6</v>
      </c>
      <c r="AI42">
        <v>2064</v>
      </c>
      <c r="AJ42">
        <v>2706</v>
      </c>
      <c r="AK42">
        <v>642</v>
      </c>
      <c r="AL42">
        <v>45</v>
      </c>
      <c r="AM42" t="b">
        <v>0</v>
      </c>
      <c r="AN42">
        <v>0</v>
      </c>
    </row>
    <row r="43" spans="1:40" x14ac:dyDescent="0.3">
      <c r="A43" t="s">
        <v>106</v>
      </c>
      <c r="B43" t="s">
        <v>41</v>
      </c>
      <c r="C43" t="s">
        <v>91</v>
      </c>
      <c r="D43">
        <v>1</v>
      </c>
      <c r="E43">
        <v>0</v>
      </c>
      <c r="F43">
        <v>0</v>
      </c>
      <c r="G43">
        <v>12</v>
      </c>
      <c r="H43">
        <v>0</v>
      </c>
      <c r="I43">
        <v>29.1</v>
      </c>
      <c r="J43">
        <v>43</v>
      </c>
      <c r="K43">
        <v>0</v>
      </c>
      <c r="L43">
        <v>0</v>
      </c>
      <c r="M43">
        <v>0</v>
      </c>
      <c r="N43">
        <v>0</v>
      </c>
      <c r="O43">
        <v>22</v>
      </c>
      <c r="P43">
        <v>3</v>
      </c>
      <c r="Q43">
        <v>0</v>
      </c>
      <c r="R43">
        <v>4.5999999999999996</v>
      </c>
      <c r="S43">
        <v>15.6</v>
      </c>
      <c r="T43" t="s">
        <v>282</v>
      </c>
      <c r="U43">
        <v>90</v>
      </c>
      <c r="V43">
        <v>7</v>
      </c>
      <c r="W43">
        <v>0</v>
      </c>
      <c r="X43">
        <v>0</v>
      </c>
      <c r="Y43">
        <v>0</v>
      </c>
      <c r="Z43">
        <v>0</v>
      </c>
      <c r="AA43">
        <v>3</v>
      </c>
      <c r="AB43">
        <v>0</v>
      </c>
      <c r="AC43">
        <v>996715</v>
      </c>
      <c r="AD43">
        <v>0</v>
      </c>
      <c r="AE43">
        <v>1</v>
      </c>
      <c r="AF43">
        <v>3</v>
      </c>
      <c r="AG43">
        <v>1</v>
      </c>
      <c r="AH43">
        <f>VLOOKUP(A43,[3]gw4!$A:$AH,34,0)</f>
        <v>1</v>
      </c>
      <c r="AI43">
        <v>-527439</v>
      </c>
      <c r="AJ43">
        <v>6063</v>
      </c>
      <c r="AK43">
        <v>533502</v>
      </c>
      <c r="AL43">
        <v>49</v>
      </c>
      <c r="AM43" t="b">
        <v>0</v>
      </c>
      <c r="AN43">
        <v>0</v>
      </c>
    </row>
    <row r="44" spans="1:40" x14ac:dyDescent="0.3">
      <c r="A44" t="s">
        <v>107</v>
      </c>
      <c r="B44" t="s">
        <v>41</v>
      </c>
      <c r="C44" t="s">
        <v>42</v>
      </c>
      <c r="D44">
        <v>-1</v>
      </c>
      <c r="E44">
        <v>0</v>
      </c>
      <c r="F44">
        <v>0</v>
      </c>
      <c r="G44">
        <v>0</v>
      </c>
      <c r="H44">
        <v>0</v>
      </c>
      <c r="I44">
        <v>0</v>
      </c>
      <c r="J44">
        <v>363</v>
      </c>
      <c r="K44">
        <v>0</v>
      </c>
      <c r="L44">
        <v>0</v>
      </c>
      <c r="M44">
        <v>0</v>
      </c>
      <c r="N44">
        <v>0</v>
      </c>
      <c r="O44">
        <v>28</v>
      </c>
      <c r="P44">
        <v>0</v>
      </c>
      <c r="Q44">
        <v>0</v>
      </c>
      <c r="R44">
        <v>0</v>
      </c>
      <c r="S44">
        <v>0</v>
      </c>
      <c r="T44" t="s">
        <v>285</v>
      </c>
      <c r="U44">
        <v>0</v>
      </c>
      <c r="V44">
        <v>13</v>
      </c>
      <c r="W44">
        <v>0</v>
      </c>
      <c r="X44">
        <v>0</v>
      </c>
      <c r="Y44">
        <v>0</v>
      </c>
      <c r="Z44">
        <v>0</v>
      </c>
      <c r="AA44">
        <v>3</v>
      </c>
      <c r="AB44">
        <v>0</v>
      </c>
      <c r="AC44">
        <v>6621</v>
      </c>
      <c r="AD44">
        <v>0</v>
      </c>
      <c r="AE44">
        <v>3</v>
      </c>
      <c r="AF44">
        <v>3</v>
      </c>
      <c r="AG44">
        <v>0</v>
      </c>
      <c r="AH44">
        <f>VLOOKUP(A44,[3]gw4!$A:$AH,34,0)</f>
        <v>0</v>
      </c>
      <c r="AI44">
        <v>-816</v>
      </c>
      <c r="AJ44">
        <v>143</v>
      </c>
      <c r="AK44">
        <v>959</v>
      </c>
      <c r="AL44">
        <v>44</v>
      </c>
      <c r="AM44" t="b">
        <v>1</v>
      </c>
      <c r="AN44">
        <v>0</v>
      </c>
    </row>
    <row r="45" spans="1:40" x14ac:dyDescent="0.3">
      <c r="A45" t="s">
        <v>108</v>
      </c>
      <c r="B45" t="s">
        <v>41</v>
      </c>
      <c r="C45" t="s">
        <v>109</v>
      </c>
      <c r="D45">
        <v>0.2</v>
      </c>
      <c r="E45">
        <v>0</v>
      </c>
      <c r="F45">
        <v>0</v>
      </c>
      <c r="G45">
        <v>8</v>
      </c>
      <c r="H45">
        <v>0</v>
      </c>
      <c r="I45">
        <v>10.3</v>
      </c>
      <c r="J45">
        <v>329</v>
      </c>
      <c r="K45">
        <v>0</v>
      </c>
      <c r="L45">
        <v>0</v>
      </c>
      <c r="M45">
        <v>0</v>
      </c>
      <c r="N45">
        <v>0</v>
      </c>
      <c r="O45">
        <v>27</v>
      </c>
      <c r="P45">
        <v>1</v>
      </c>
      <c r="Q45">
        <v>0</v>
      </c>
      <c r="R45">
        <v>3.8</v>
      </c>
      <c r="S45">
        <v>25.6</v>
      </c>
      <c r="T45" t="s">
        <v>287</v>
      </c>
      <c r="U45">
        <v>90</v>
      </c>
      <c r="V45">
        <v>12</v>
      </c>
      <c r="W45">
        <v>0</v>
      </c>
      <c r="X45">
        <v>0</v>
      </c>
      <c r="Y45">
        <v>0</v>
      </c>
      <c r="Z45">
        <v>0</v>
      </c>
      <c r="AA45">
        <v>3</v>
      </c>
      <c r="AB45">
        <v>0</v>
      </c>
      <c r="AC45">
        <v>138217</v>
      </c>
      <c r="AD45">
        <v>0</v>
      </c>
      <c r="AE45">
        <v>1</v>
      </c>
      <c r="AF45">
        <v>2</v>
      </c>
      <c r="AG45">
        <v>2</v>
      </c>
      <c r="AH45">
        <f>VLOOKUP(A45,[3]gw4!$A:$AH,34,0)</f>
        <v>6</v>
      </c>
      <c r="AI45">
        <v>-27732</v>
      </c>
      <c r="AJ45">
        <v>5761</v>
      </c>
      <c r="AK45">
        <v>33493</v>
      </c>
      <c r="AL45">
        <v>49</v>
      </c>
      <c r="AM45" t="b">
        <v>1</v>
      </c>
      <c r="AN45">
        <v>1</v>
      </c>
    </row>
    <row r="46" spans="1:40" x14ac:dyDescent="0.3">
      <c r="A46" t="s">
        <v>110</v>
      </c>
      <c r="B46" t="s">
        <v>41</v>
      </c>
      <c r="C46" t="s">
        <v>80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>
        <v>547</v>
      </c>
      <c r="K46">
        <v>0</v>
      </c>
      <c r="L46">
        <v>0</v>
      </c>
      <c r="M46">
        <v>0</v>
      </c>
      <c r="N46">
        <v>0</v>
      </c>
      <c r="O46">
        <v>25</v>
      </c>
      <c r="P46">
        <v>0</v>
      </c>
      <c r="Q46">
        <v>0</v>
      </c>
      <c r="R46">
        <v>0</v>
      </c>
      <c r="S46">
        <v>0</v>
      </c>
      <c r="T46" t="s">
        <v>284</v>
      </c>
      <c r="U46">
        <v>0</v>
      </c>
      <c r="V46">
        <v>6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10783</v>
      </c>
      <c r="AD46">
        <v>0</v>
      </c>
      <c r="AE46">
        <v>0</v>
      </c>
      <c r="AF46">
        <v>3</v>
      </c>
      <c r="AG46">
        <v>0</v>
      </c>
      <c r="AH46">
        <f>VLOOKUP(A46,[3]gw4!$A:$AH,34,0)</f>
        <v>0</v>
      </c>
      <c r="AI46">
        <v>-312</v>
      </c>
      <c r="AJ46">
        <v>959</v>
      </c>
      <c r="AK46">
        <v>1271</v>
      </c>
      <c r="AL46">
        <v>40</v>
      </c>
      <c r="AM46" t="b">
        <v>1</v>
      </c>
      <c r="AN46">
        <v>0</v>
      </c>
    </row>
    <row r="47" spans="1:40" x14ac:dyDescent="0.3">
      <c r="A47" t="s">
        <v>111</v>
      </c>
      <c r="B47" t="s">
        <v>41</v>
      </c>
      <c r="C47" t="s">
        <v>87</v>
      </c>
      <c r="D47">
        <v>1.8</v>
      </c>
      <c r="E47">
        <v>0</v>
      </c>
      <c r="F47">
        <v>0</v>
      </c>
      <c r="G47">
        <v>8</v>
      </c>
      <c r="H47">
        <v>0</v>
      </c>
      <c r="I47">
        <v>12.5</v>
      </c>
      <c r="J47">
        <v>194</v>
      </c>
      <c r="K47">
        <v>0</v>
      </c>
      <c r="L47">
        <v>0</v>
      </c>
      <c r="M47">
        <v>0</v>
      </c>
      <c r="N47">
        <v>0</v>
      </c>
      <c r="O47">
        <v>23</v>
      </c>
      <c r="P47">
        <v>1</v>
      </c>
      <c r="Q47">
        <v>0</v>
      </c>
      <c r="R47">
        <v>2.2999999999999998</v>
      </c>
      <c r="S47">
        <v>10</v>
      </c>
      <c r="T47" t="s">
        <v>282</v>
      </c>
      <c r="U47">
        <v>90</v>
      </c>
      <c r="V47">
        <v>16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33788</v>
      </c>
      <c r="AD47">
        <v>0</v>
      </c>
      <c r="AE47">
        <v>1</v>
      </c>
      <c r="AF47">
        <v>1</v>
      </c>
      <c r="AG47">
        <v>0</v>
      </c>
      <c r="AH47">
        <f>VLOOKUP(A47,[3]gw4!$A:$AH,34,0)</f>
        <v>2</v>
      </c>
      <c r="AI47">
        <v>1950</v>
      </c>
      <c r="AJ47">
        <v>6372</v>
      </c>
      <c r="AK47">
        <v>4422</v>
      </c>
      <c r="AL47">
        <v>45</v>
      </c>
      <c r="AM47" t="b">
        <v>1</v>
      </c>
      <c r="AN47">
        <v>0</v>
      </c>
    </row>
    <row r="48" spans="1:40" x14ac:dyDescent="0.3">
      <c r="A48" t="s">
        <v>112</v>
      </c>
      <c r="B48" t="s">
        <v>41</v>
      </c>
      <c r="C48" t="s">
        <v>94</v>
      </c>
      <c r="D48">
        <v>5.3</v>
      </c>
      <c r="E48">
        <v>0</v>
      </c>
      <c r="F48">
        <v>0</v>
      </c>
      <c r="G48">
        <v>11</v>
      </c>
      <c r="H48">
        <v>0</v>
      </c>
      <c r="I48">
        <v>1.9</v>
      </c>
      <c r="J48">
        <v>299</v>
      </c>
      <c r="K48">
        <v>0</v>
      </c>
      <c r="L48">
        <v>0</v>
      </c>
      <c r="M48">
        <v>0</v>
      </c>
      <c r="N48">
        <v>0</v>
      </c>
      <c r="O48">
        <v>28</v>
      </c>
      <c r="P48">
        <v>3</v>
      </c>
      <c r="Q48">
        <v>0</v>
      </c>
      <c r="R48">
        <v>1.1000000000000001</v>
      </c>
      <c r="S48">
        <v>8.6</v>
      </c>
      <c r="T48" t="s">
        <v>285</v>
      </c>
      <c r="U48">
        <v>90</v>
      </c>
      <c r="V48">
        <v>15</v>
      </c>
      <c r="W48">
        <v>0</v>
      </c>
      <c r="X48">
        <v>0</v>
      </c>
      <c r="Y48">
        <v>0</v>
      </c>
      <c r="Z48">
        <v>0</v>
      </c>
      <c r="AA48">
        <v>3</v>
      </c>
      <c r="AB48">
        <v>0</v>
      </c>
      <c r="AC48">
        <v>1227445</v>
      </c>
      <c r="AD48">
        <v>0</v>
      </c>
      <c r="AE48">
        <v>3</v>
      </c>
      <c r="AF48">
        <v>3</v>
      </c>
      <c r="AG48">
        <v>0</v>
      </c>
      <c r="AH48">
        <f>VLOOKUP(A48,[3]gw4!$A:$AH,34,0)</f>
        <v>1</v>
      </c>
      <c r="AI48">
        <v>158507</v>
      </c>
      <c r="AJ48">
        <v>273138</v>
      </c>
      <c r="AK48">
        <v>114631</v>
      </c>
      <c r="AL48">
        <v>51</v>
      </c>
      <c r="AM48" t="b">
        <v>0</v>
      </c>
      <c r="AN48">
        <v>0</v>
      </c>
    </row>
    <row r="49" spans="1:40" x14ac:dyDescent="0.3">
      <c r="A49" t="s">
        <v>113</v>
      </c>
      <c r="B49" t="s">
        <v>41</v>
      </c>
      <c r="C49" t="s">
        <v>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222</v>
      </c>
      <c r="K49">
        <v>0</v>
      </c>
      <c r="L49">
        <v>0</v>
      </c>
      <c r="M49">
        <v>0</v>
      </c>
      <c r="N49">
        <v>0</v>
      </c>
      <c r="O49">
        <v>25</v>
      </c>
      <c r="P49">
        <v>0</v>
      </c>
      <c r="Q49">
        <v>0</v>
      </c>
      <c r="R49">
        <v>0</v>
      </c>
      <c r="S49">
        <v>0</v>
      </c>
      <c r="T49" t="s">
        <v>284</v>
      </c>
      <c r="U49">
        <v>0</v>
      </c>
      <c r="V49">
        <v>6</v>
      </c>
      <c r="W49">
        <v>0</v>
      </c>
      <c r="X49">
        <v>0</v>
      </c>
      <c r="Y49">
        <v>0</v>
      </c>
      <c r="Z49">
        <v>0</v>
      </c>
      <c r="AA49">
        <v>3</v>
      </c>
      <c r="AB49">
        <v>0</v>
      </c>
      <c r="AC49">
        <v>1640</v>
      </c>
      <c r="AD49">
        <v>0</v>
      </c>
      <c r="AE49">
        <v>0</v>
      </c>
      <c r="AF49">
        <v>3</v>
      </c>
      <c r="AG49">
        <v>0</v>
      </c>
      <c r="AH49">
        <f>VLOOKUP(A49,[3]gw4!$A:$AH,34,0)</f>
        <v>0</v>
      </c>
      <c r="AI49">
        <v>-214</v>
      </c>
      <c r="AJ49">
        <v>116</v>
      </c>
      <c r="AK49">
        <v>330</v>
      </c>
      <c r="AL49">
        <v>45</v>
      </c>
      <c r="AM49" t="b">
        <v>1</v>
      </c>
      <c r="AN49">
        <v>0</v>
      </c>
    </row>
    <row r="50" spans="1:40" x14ac:dyDescent="0.3">
      <c r="A50" t="s">
        <v>114</v>
      </c>
      <c r="B50" t="s">
        <v>41</v>
      </c>
      <c r="C50" t="s">
        <v>109</v>
      </c>
      <c r="D50">
        <v>-0.5</v>
      </c>
      <c r="E50">
        <v>0</v>
      </c>
      <c r="F50">
        <v>0</v>
      </c>
      <c r="G50">
        <v>0</v>
      </c>
      <c r="H50">
        <v>0</v>
      </c>
      <c r="I50">
        <v>0</v>
      </c>
      <c r="J50">
        <v>339</v>
      </c>
      <c r="K50">
        <v>0</v>
      </c>
      <c r="L50">
        <v>0</v>
      </c>
      <c r="M50">
        <v>0</v>
      </c>
      <c r="N50">
        <v>0</v>
      </c>
      <c r="O50">
        <v>27</v>
      </c>
      <c r="P50">
        <v>0</v>
      </c>
      <c r="Q50">
        <v>0</v>
      </c>
      <c r="R50">
        <v>0</v>
      </c>
      <c r="S50">
        <v>0</v>
      </c>
      <c r="T50" t="s">
        <v>287</v>
      </c>
      <c r="U50">
        <v>0</v>
      </c>
      <c r="V50">
        <v>12</v>
      </c>
      <c r="W50">
        <v>0</v>
      </c>
      <c r="X50">
        <v>0</v>
      </c>
      <c r="Y50">
        <v>0</v>
      </c>
      <c r="Z50">
        <v>0</v>
      </c>
      <c r="AA50">
        <v>3</v>
      </c>
      <c r="AB50">
        <v>0</v>
      </c>
      <c r="AC50">
        <v>143539</v>
      </c>
      <c r="AD50">
        <v>0</v>
      </c>
      <c r="AE50">
        <v>1</v>
      </c>
      <c r="AF50">
        <v>2</v>
      </c>
      <c r="AG50">
        <v>0</v>
      </c>
      <c r="AH50">
        <f>VLOOKUP(A50,[3]gw4!$A:$AH,34,0)</f>
        <v>0</v>
      </c>
      <c r="AI50">
        <v>-14447</v>
      </c>
      <c r="AJ50">
        <v>7061</v>
      </c>
      <c r="AK50">
        <v>21508</v>
      </c>
      <c r="AL50">
        <v>40</v>
      </c>
      <c r="AM50" t="b">
        <v>1</v>
      </c>
      <c r="AN50">
        <v>0</v>
      </c>
    </row>
    <row r="51" spans="1:40" x14ac:dyDescent="0.3">
      <c r="A51" t="s">
        <v>115</v>
      </c>
      <c r="B51" t="s">
        <v>41</v>
      </c>
      <c r="C51" t="s">
        <v>60</v>
      </c>
      <c r="D51">
        <v>-0.5</v>
      </c>
      <c r="E51">
        <v>0</v>
      </c>
      <c r="F51">
        <v>0</v>
      </c>
      <c r="G51">
        <v>0</v>
      </c>
      <c r="H51">
        <v>0</v>
      </c>
      <c r="I51">
        <v>0</v>
      </c>
      <c r="J51">
        <v>558</v>
      </c>
      <c r="K51">
        <v>0</v>
      </c>
      <c r="L51">
        <v>0</v>
      </c>
      <c r="M51">
        <v>0</v>
      </c>
      <c r="N51">
        <v>0</v>
      </c>
      <c r="O51">
        <v>29</v>
      </c>
      <c r="P51">
        <v>0</v>
      </c>
      <c r="Q51">
        <v>0</v>
      </c>
      <c r="R51">
        <v>0</v>
      </c>
      <c r="S51">
        <v>0</v>
      </c>
      <c r="T51" t="s">
        <v>286</v>
      </c>
      <c r="U51">
        <v>0</v>
      </c>
      <c r="V51">
        <v>18</v>
      </c>
      <c r="W51">
        <v>0</v>
      </c>
      <c r="X51">
        <v>0</v>
      </c>
      <c r="Y51">
        <v>0</v>
      </c>
      <c r="Z51">
        <v>0</v>
      </c>
      <c r="AA51">
        <v>3</v>
      </c>
      <c r="AB51">
        <v>0</v>
      </c>
      <c r="AC51">
        <v>73551</v>
      </c>
      <c r="AD51">
        <v>0</v>
      </c>
      <c r="AE51">
        <v>0</v>
      </c>
      <c r="AF51">
        <v>1</v>
      </c>
      <c r="AG51">
        <v>0</v>
      </c>
      <c r="AH51">
        <f>VLOOKUP(A51,[3]gw4!$A:$AH,34,0)</f>
        <v>0</v>
      </c>
      <c r="AI51">
        <v>3591</v>
      </c>
      <c r="AJ51">
        <v>11722</v>
      </c>
      <c r="AK51">
        <v>8131</v>
      </c>
      <c r="AL51">
        <v>40</v>
      </c>
      <c r="AM51" t="b">
        <v>0</v>
      </c>
      <c r="AN51">
        <v>0</v>
      </c>
    </row>
    <row r="52" spans="1:40" x14ac:dyDescent="0.3">
      <c r="A52" t="s">
        <v>116</v>
      </c>
      <c r="B52" t="s">
        <v>41</v>
      </c>
      <c r="C52" t="s">
        <v>45</v>
      </c>
      <c r="D52">
        <v>1</v>
      </c>
      <c r="E52">
        <v>0</v>
      </c>
      <c r="F52">
        <v>0</v>
      </c>
      <c r="G52">
        <v>13</v>
      </c>
      <c r="H52">
        <v>0</v>
      </c>
      <c r="I52">
        <v>3.3</v>
      </c>
      <c r="J52">
        <v>257</v>
      </c>
      <c r="K52">
        <v>0</v>
      </c>
      <c r="L52">
        <v>0</v>
      </c>
      <c r="M52">
        <v>0</v>
      </c>
      <c r="N52">
        <v>0</v>
      </c>
      <c r="O52">
        <v>26</v>
      </c>
      <c r="P52">
        <v>2</v>
      </c>
      <c r="Q52">
        <v>0</v>
      </c>
      <c r="R52">
        <v>2.6</v>
      </c>
      <c r="S52">
        <v>20.6</v>
      </c>
      <c r="T52" t="s">
        <v>282</v>
      </c>
      <c r="U52">
        <v>90</v>
      </c>
      <c r="V52">
        <v>17</v>
      </c>
      <c r="W52">
        <v>0</v>
      </c>
      <c r="X52">
        <v>0</v>
      </c>
      <c r="Y52">
        <v>0</v>
      </c>
      <c r="Z52">
        <v>0</v>
      </c>
      <c r="AA52">
        <v>3</v>
      </c>
      <c r="AB52">
        <v>0</v>
      </c>
      <c r="AC52">
        <v>27687</v>
      </c>
      <c r="AD52">
        <v>0</v>
      </c>
      <c r="AE52">
        <v>2</v>
      </c>
      <c r="AF52">
        <v>1</v>
      </c>
      <c r="AG52">
        <v>2</v>
      </c>
      <c r="AH52">
        <f>VLOOKUP(A52,[3]gw4!$A:$AH,34,0)</f>
        <v>1</v>
      </c>
      <c r="AI52">
        <v>-1413</v>
      </c>
      <c r="AJ52">
        <v>2215</v>
      </c>
      <c r="AK52">
        <v>3628</v>
      </c>
      <c r="AL52">
        <v>45</v>
      </c>
      <c r="AM52" t="b">
        <v>1</v>
      </c>
      <c r="AN52">
        <v>0</v>
      </c>
    </row>
    <row r="53" spans="1:40" x14ac:dyDescent="0.3">
      <c r="A53" t="s">
        <v>117</v>
      </c>
      <c r="B53" t="s">
        <v>41</v>
      </c>
      <c r="C53" t="s">
        <v>48</v>
      </c>
      <c r="D53">
        <v>2.8</v>
      </c>
      <c r="E53">
        <v>0</v>
      </c>
      <c r="F53">
        <v>0</v>
      </c>
      <c r="G53">
        <v>3</v>
      </c>
      <c r="H53">
        <v>0</v>
      </c>
      <c r="I53">
        <v>0.3</v>
      </c>
      <c r="J53">
        <v>510</v>
      </c>
      <c r="K53">
        <v>0</v>
      </c>
      <c r="L53">
        <v>0</v>
      </c>
      <c r="M53">
        <v>0</v>
      </c>
      <c r="N53">
        <v>0</v>
      </c>
      <c r="O53">
        <v>24</v>
      </c>
      <c r="P53">
        <v>2</v>
      </c>
      <c r="Q53">
        <v>0</v>
      </c>
      <c r="R53">
        <v>0.2</v>
      </c>
      <c r="S53">
        <v>2</v>
      </c>
      <c r="T53" t="s">
        <v>282</v>
      </c>
      <c r="U53">
        <v>59</v>
      </c>
      <c r="V53">
        <v>9</v>
      </c>
      <c r="W53">
        <v>0</v>
      </c>
      <c r="X53">
        <v>0</v>
      </c>
      <c r="Y53">
        <v>0</v>
      </c>
      <c r="Z53">
        <v>0</v>
      </c>
      <c r="AA53">
        <v>3</v>
      </c>
      <c r="AB53">
        <v>0</v>
      </c>
      <c r="AC53">
        <v>42584</v>
      </c>
      <c r="AD53">
        <v>0</v>
      </c>
      <c r="AE53">
        <v>2</v>
      </c>
      <c r="AF53">
        <v>3</v>
      </c>
      <c r="AG53">
        <v>0</v>
      </c>
      <c r="AH53">
        <f>VLOOKUP(A53,[3]gw4!$A:$AH,34,0)</f>
        <v>1</v>
      </c>
      <c r="AI53">
        <v>7965</v>
      </c>
      <c r="AJ53">
        <v>11646</v>
      </c>
      <c r="AK53">
        <v>3681</v>
      </c>
      <c r="AL53">
        <v>50</v>
      </c>
      <c r="AM53" t="b">
        <v>0</v>
      </c>
      <c r="AN53">
        <v>0</v>
      </c>
    </row>
    <row r="54" spans="1:40" x14ac:dyDescent="0.3">
      <c r="A54" t="s">
        <v>118</v>
      </c>
      <c r="B54" t="s">
        <v>41</v>
      </c>
      <c r="C54" t="s">
        <v>87</v>
      </c>
      <c r="D54">
        <v>0.8</v>
      </c>
      <c r="E54">
        <v>0</v>
      </c>
      <c r="F54">
        <v>0</v>
      </c>
      <c r="G54">
        <v>0</v>
      </c>
      <c r="H54">
        <v>0</v>
      </c>
      <c r="I54">
        <v>0</v>
      </c>
      <c r="J54">
        <v>531</v>
      </c>
      <c r="K54">
        <v>0</v>
      </c>
      <c r="L54">
        <v>0</v>
      </c>
      <c r="M54">
        <v>0</v>
      </c>
      <c r="N54">
        <v>0</v>
      </c>
      <c r="O54">
        <v>23</v>
      </c>
      <c r="P54">
        <v>0</v>
      </c>
      <c r="Q54">
        <v>0</v>
      </c>
      <c r="R54">
        <v>0</v>
      </c>
      <c r="S54">
        <v>0</v>
      </c>
      <c r="T54" t="s">
        <v>282</v>
      </c>
      <c r="U54">
        <v>0</v>
      </c>
      <c r="V54">
        <v>16</v>
      </c>
      <c r="W54">
        <v>0</v>
      </c>
      <c r="X54">
        <v>0</v>
      </c>
      <c r="Y54">
        <v>0</v>
      </c>
      <c r="Z54">
        <v>0</v>
      </c>
      <c r="AA54">
        <v>3</v>
      </c>
      <c r="AB54">
        <v>0</v>
      </c>
      <c r="AC54">
        <v>5910</v>
      </c>
      <c r="AD54">
        <v>0</v>
      </c>
      <c r="AE54">
        <v>1</v>
      </c>
      <c r="AF54">
        <v>1</v>
      </c>
      <c r="AG54">
        <v>0</v>
      </c>
      <c r="AH54">
        <f>VLOOKUP(A54,[3]gw4!$A:$AH,34,0)</f>
        <v>1</v>
      </c>
      <c r="AI54">
        <v>-673</v>
      </c>
      <c r="AJ54">
        <v>149</v>
      </c>
      <c r="AK54">
        <v>822</v>
      </c>
      <c r="AL54">
        <v>45</v>
      </c>
      <c r="AM54" t="b">
        <v>1</v>
      </c>
      <c r="AN54">
        <v>0</v>
      </c>
    </row>
    <row r="55" spans="1:40" x14ac:dyDescent="0.3">
      <c r="A55" t="s">
        <v>119</v>
      </c>
      <c r="B55" t="s">
        <v>41</v>
      </c>
      <c r="C55" t="s">
        <v>65</v>
      </c>
      <c r="D55">
        <v>1.3</v>
      </c>
      <c r="E55">
        <v>0</v>
      </c>
      <c r="F55">
        <v>0</v>
      </c>
      <c r="G55">
        <v>14</v>
      </c>
      <c r="H55">
        <v>0</v>
      </c>
      <c r="I55">
        <v>10.7</v>
      </c>
      <c r="J55">
        <v>165</v>
      </c>
      <c r="K55">
        <v>0</v>
      </c>
      <c r="L55">
        <v>0</v>
      </c>
      <c r="M55">
        <v>0</v>
      </c>
      <c r="N55">
        <v>0</v>
      </c>
      <c r="O55">
        <v>22</v>
      </c>
      <c r="P55">
        <v>1</v>
      </c>
      <c r="Q55">
        <v>0</v>
      </c>
      <c r="R55">
        <v>2.9</v>
      </c>
      <c r="S55">
        <v>18.600000000000001</v>
      </c>
      <c r="T55" t="s">
        <v>282</v>
      </c>
      <c r="U55">
        <v>90</v>
      </c>
      <c r="V55">
        <v>2</v>
      </c>
      <c r="W55">
        <v>0</v>
      </c>
      <c r="X55">
        <v>0</v>
      </c>
      <c r="Y55">
        <v>0</v>
      </c>
      <c r="Z55">
        <v>0</v>
      </c>
      <c r="AA55">
        <v>3</v>
      </c>
      <c r="AB55">
        <v>0</v>
      </c>
      <c r="AC55">
        <v>227109</v>
      </c>
      <c r="AD55">
        <v>0</v>
      </c>
      <c r="AE55">
        <v>1</v>
      </c>
      <c r="AF55">
        <v>3</v>
      </c>
      <c r="AG55">
        <v>0</v>
      </c>
      <c r="AH55">
        <f>VLOOKUP(A55,[3]gw4!$A:$AH,34,0)</f>
        <v>6</v>
      </c>
      <c r="AI55">
        <v>-5159</v>
      </c>
      <c r="AJ55">
        <v>17393</v>
      </c>
      <c r="AK55">
        <v>22552</v>
      </c>
      <c r="AL55">
        <v>45</v>
      </c>
      <c r="AM55" t="b">
        <v>1</v>
      </c>
      <c r="AN55">
        <v>0</v>
      </c>
    </row>
    <row r="56" spans="1:40" x14ac:dyDescent="0.3">
      <c r="A56" t="s">
        <v>120</v>
      </c>
      <c r="B56" t="s">
        <v>41</v>
      </c>
      <c r="C56" t="s">
        <v>78</v>
      </c>
      <c r="D56">
        <v>0.3</v>
      </c>
      <c r="E56">
        <v>0</v>
      </c>
      <c r="F56">
        <v>0</v>
      </c>
      <c r="G56">
        <v>0</v>
      </c>
      <c r="H56">
        <v>0</v>
      </c>
      <c r="I56">
        <v>0</v>
      </c>
      <c r="J56">
        <v>404</v>
      </c>
      <c r="K56">
        <v>0</v>
      </c>
      <c r="L56">
        <v>0</v>
      </c>
      <c r="M56">
        <v>0</v>
      </c>
      <c r="N56">
        <v>0</v>
      </c>
      <c r="O56">
        <v>26</v>
      </c>
      <c r="P56">
        <v>0</v>
      </c>
      <c r="Q56">
        <v>0</v>
      </c>
      <c r="R56">
        <v>0</v>
      </c>
      <c r="S56">
        <v>0</v>
      </c>
      <c r="T56" t="s">
        <v>282</v>
      </c>
      <c r="U56">
        <v>0</v>
      </c>
      <c r="V56">
        <v>10</v>
      </c>
      <c r="W56">
        <v>0</v>
      </c>
      <c r="X56">
        <v>0</v>
      </c>
      <c r="Y56">
        <v>0</v>
      </c>
      <c r="Z56">
        <v>0</v>
      </c>
      <c r="AA56">
        <v>3</v>
      </c>
      <c r="AB56">
        <v>0</v>
      </c>
      <c r="AC56">
        <v>4985</v>
      </c>
      <c r="AD56">
        <v>0</v>
      </c>
      <c r="AE56">
        <v>2</v>
      </c>
      <c r="AF56">
        <v>1</v>
      </c>
      <c r="AG56">
        <v>0</v>
      </c>
      <c r="AH56">
        <f>VLOOKUP(A56,[3]gw4!$A:$AH,34,0)</f>
        <v>0</v>
      </c>
      <c r="AI56">
        <v>-447</v>
      </c>
      <c r="AJ56">
        <v>83</v>
      </c>
      <c r="AK56">
        <v>530</v>
      </c>
      <c r="AL56">
        <v>45</v>
      </c>
      <c r="AM56" t="b">
        <v>0</v>
      </c>
      <c r="AN56">
        <v>0</v>
      </c>
    </row>
    <row r="57" spans="1:40" x14ac:dyDescent="0.3">
      <c r="A57" t="s">
        <v>121</v>
      </c>
      <c r="B57" t="s">
        <v>41</v>
      </c>
      <c r="C57" t="s">
        <v>68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456</v>
      </c>
      <c r="K57">
        <v>0</v>
      </c>
      <c r="L57">
        <v>0</v>
      </c>
      <c r="M57">
        <v>0</v>
      </c>
      <c r="N57">
        <v>0</v>
      </c>
      <c r="O57">
        <v>30</v>
      </c>
      <c r="P57">
        <v>0</v>
      </c>
      <c r="Q57">
        <v>0</v>
      </c>
      <c r="R57">
        <v>0</v>
      </c>
      <c r="S57">
        <v>0</v>
      </c>
      <c r="T57" t="s">
        <v>284</v>
      </c>
      <c r="U57">
        <v>0</v>
      </c>
      <c r="V57">
        <v>5</v>
      </c>
      <c r="W57">
        <v>0</v>
      </c>
      <c r="X57">
        <v>0</v>
      </c>
      <c r="Y57">
        <v>0</v>
      </c>
      <c r="Z57">
        <v>0</v>
      </c>
      <c r="AA57">
        <v>3</v>
      </c>
      <c r="AB57">
        <v>0</v>
      </c>
      <c r="AC57">
        <v>5434</v>
      </c>
      <c r="AD57">
        <v>0</v>
      </c>
      <c r="AE57">
        <v>2</v>
      </c>
      <c r="AF57">
        <v>0</v>
      </c>
      <c r="AG57">
        <v>0</v>
      </c>
      <c r="AH57">
        <f>VLOOKUP(A57,[3]gw4!$A:$AH,34,0)</f>
        <v>0</v>
      </c>
      <c r="AI57">
        <v>-924</v>
      </c>
      <c r="AJ57">
        <v>87</v>
      </c>
      <c r="AK57">
        <v>1011</v>
      </c>
      <c r="AL57">
        <v>45</v>
      </c>
      <c r="AM57" t="b">
        <v>1</v>
      </c>
      <c r="AN57">
        <v>0</v>
      </c>
    </row>
    <row r="58" spans="1:40" x14ac:dyDescent="0.3">
      <c r="A58" t="s">
        <v>122</v>
      </c>
      <c r="B58" t="s">
        <v>41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143</v>
      </c>
      <c r="K58">
        <v>0</v>
      </c>
      <c r="L58">
        <v>0</v>
      </c>
      <c r="M58">
        <v>0</v>
      </c>
      <c r="N58">
        <v>0</v>
      </c>
      <c r="O58">
        <v>25</v>
      </c>
      <c r="P58">
        <v>0</v>
      </c>
      <c r="Q58">
        <v>0</v>
      </c>
      <c r="R58">
        <v>0</v>
      </c>
      <c r="S58">
        <v>0</v>
      </c>
      <c r="T58" t="s">
        <v>284</v>
      </c>
      <c r="U58">
        <v>0</v>
      </c>
      <c r="V58">
        <v>11</v>
      </c>
      <c r="W58">
        <v>0</v>
      </c>
      <c r="X58">
        <v>0</v>
      </c>
      <c r="Y58">
        <v>0</v>
      </c>
      <c r="Z58">
        <v>0</v>
      </c>
      <c r="AA58">
        <v>3</v>
      </c>
      <c r="AB58">
        <v>0</v>
      </c>
      <c r="AC58">
        <v>7068</v>
      </c>
      <c r="AD58">
        <v>0</v>
      </c>
      <c r="AE58">
        <v>0</v>
      </c>
      <c r="AF58">
        <v>3</v>
      </c>
      <c r="AG58">
        <v>0</v>
      </c>
      <c r="AH58">
        <f>VLOOKUP(A58,[3]gw4!$A:$AH,34,0)</f>
        <v>0</v>
      </c>
      <c r="AI58">
        <v>-4721</v>
      </c>
      <c r="AJ58">
        <v>0</v>
      </c>
      <c r="AK58">
        <v>4721</v>
      </c>
      <c r="AL58">
        <v>50</v>
      </c>
      <c r="AM58" t="b">
        <v>0</v>
      </c>
      <c r="AN58">
        <v>0</v>
      </c>
    </row>
    <row r="59" spans="1:40" x14ac:dyDescent="0.3">
      <c r="A59" t="s">
        <v>123</v>
      </c>
      <c r="B59" t="s">
        <v>41</v>
      </c>
      <c r="C59" t="s">
        <v>63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442</v>
      </c>
      <c r="K59">
        <v>0</v>
      </c>
      <c r="L59">
        <v>0</v>
      </c>
      <c r="M59">
        <v>0</v>
      </c>
      <c r="N59">
        <v>0</v>
      </c>
      <c r="O59">
        <v>29</v>
      </c>
      <c r="P59">
        <v>0</v>
      </c>
      <c r="Q59">
        <v>0</v>
      </c>
      <c r="R59">
        <v>0</v>
      </c>
      <c r="S59">
        <v>0</v>
      </c>
      <c r="T59" t="s">
        <v>286</v>
      </c>
      <c r="U59">
        <v>0</v>
      </c>
      <c r="V59">
        <v>20</v>
      </c>
      <c r="W59">
        <v>0</v>
      </c>
      <c r="X59">
        <v>0</v>
      </c>
      <c r="Y59">
        <v>0</v>
      </c>
      <c r="Z59">
        <v>0</v>
      </c>
      <c r="AA59">
        <v>3</v>
      </c>
      <c r="AB59">
        <v>0</v>
      </c>
      <c r="AC59">
        <v>7518</v>
      </c>
      <c r="AD59">
        <v>0</v>
      </c>
      <c r="AE59">
        <v>0</v>
      </c>
      <c r="AF59">
        <v>1</v>
      </c>
      <c r="AG59">
        <v>0</v>
      </c>
      <c r="AH59">
        <f>VLOOKUP(A59,[3]gw4!$A:$AH,34,0)</f>
        <v>0</v>
      </c>
      <c r="AI59">
        <v>-1383</v>
      </c>
      <c r="AJ59">
        <v>0</v>
      </c>
      <c r="AK59">
        <v>1383</v>
      </c>
      <c r="AL59">
        <v>40</v>
      </c>
      <c r="AM59" t="b">
        <v>1</v>
      </c>
      <c r="AN59">
        <v>0</v>
      </c>
    </row>
    <row r="60" spans="1:40" x14ac:dyDescent="0.3">
      <c r="A60" t="s">
        <v>124</v>
      </c>
      <c r="B60" t="s">
        <v>41</v>
      </c>
      <c r="C60" t="s">
        <v>51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499</v>
      </c>
      <c r="K60">
        <v>0</v>
      </c>
      <c r="L60">
        <v>0</v>
      </c>
      <c r="M60">
        <v>0</v>
      </c>
      <c r="N60">
        <v>0</v>
      </c>
      <c r="O60">
        <v>27</v>
      </c>
      <c r="P60">
        <v>0</v>
      </c>
      <c r="Q60">
        <v>0</v>
      </c>
      <c r="R60">
        <v>0</v>
      </c>
      <c r="S60">
        <v>0</v>
      </c>
      <c r="T60" t="s">
        <v>287</v>
      </c>
      <c r="U60">
        <v>0</v>
      </c>
      <c r="V60">
        <v>14</v>
      </c>
      <c r="W60">
        <v>0</v>
      </c>
      <c r="X60">
        <v>0</v>
      </c>
      <c r="Y60">
        <v>0</v>
      </c>
      <c r="Z60">
        <v>0</v>
      </c>
      <c r="AA60">
        <v>3</v>
      </c>
      <c r="AB60">
        <v>0</v>
      </c>
      <c r="AC60">
        <v>686</v>
      </c>
      <c r="AD60">
        <v>0</v>
      </c>
      <c r="AE60">
        <v>1</v>
      </c>
      <c r="AF60">
        <v>2</v>
      </c>
      <c r="AG60">
        <v>0</v>
      </c>
      <c r="AH60">
        <f>VLOOKUP(A60,[3]gw4!$A:$AH,34,0)</f>
        <v>0</v>
      </c>
      <c r="AI60">
        <v>-99</v>
      </c>
      <c r="AJ60">
        <v>0</v>
      </c>
      <c r="AK60">
        <v>99</v>
      </c>
      <c r="AL60">
        <v>40</v>
      </c>
      <c r="AM60" t="b">
        <v>0</v>
      </c>
      <c r="AN60">
        <v>0</v>
      </c>
    </row>
    <row r="61" spans="1:40" x14ac:dyDescent="0.3">
      <c r="A61" t="s">
        <v>125</v>
      </c>
      <c r="B61" t="s">
        <v>41</v>
      </c>
      <c r="C61" t="s">
        <v>78</v>
      </c>
      <c r="D61">
        <v>0.3</v>
      </c>
      <c r="E61">
        <v>0</v>
      </c>
      <c r="F61">
        <v>0</v>
      </c>
      <c r="G61">
        <v>0</v>
      </c>
      <c r="H61">
        <v>0</v>
      </c>
      <c r="I61">
        <v>0</v>
      </c>
      <c r="J61">
        <v>410</v>
      </c>
      <c r="K61">
        <v>0</v>
      </c>
      <c r="L61">
        <v>0</v>
      </c>
      <c r="M61">
        <v>0</v>
      </c>
      <c r="N61">
        <v>0</v>
      </c>
      <c r="O61">
        <v>26</v>
      </c>
      <c r="P61">
        <v>0</v>
      </c>
      <c r="Q61">
        <v>0</v>
      </c>
      <c r="R61">
        <v>0</v>
      </c>
      <c r="S61">
        <v>0</v>
      </c>
      <c r="T61" t="s">
        <v>282</v>
      </c>
      <c r="U61">
        <v>0</v>
      </c>
      <c r="V61">
        <v>10</v>
      </c>
      <c r="W61">
        <v>0</v>
      </c>
      <c r="X61">
        <v>0</v>
      </c>
      <c r="Y61">
        <v>0</v>
      </c>
      <c r="Z61">
        <v>0</v>
      </c>
      <c r="AA61">
        <v>3</v>
      </c>
      <c r="AB61">
        <v>0</v>
      </c>
      <c r="AC61">
        <v>39620</v>
      </c>
      <c r="AD61">
        <v>0</v>
      </c>
      <c r="AE61">
        <v>2</v>
      </c>
      <c r="AF61">
        <v>1</v>
      </c>
      <c r="AG61">
        <v>0</v>
      </c>
      <c r="AH61">
        <f>VLOOKUP(A61,[3]gw4!$A:$AH,34,0)</f>
        <v>0</v>
      </c>
      <c r="AI61">
        <v>-3707</v>
      </c>
      <c r="AJ61">
        <v>733</v>
      </c>
      <c r="AK61">
        <v>4440</v>
      </c>
      <c r="AL61">
        <v>45</v>
      </c>
      <c r="AM61" t="b">
        <v>0</v>
      </c>
      <c r="AN61">
        <v>0</v>
      </c>
    </row>
    <row r="62" spans="1:40" x14ac:dyDescent="0.3">
      <c r="A62" t="s">
        <v>126</v>
      </c>
      <c r="B62" t="s">
        <v>41</v>
      </c>
      <c r="C62" t="s">
        <v>98</v>
      </c>
      <c r="D62">
        <v>1.3</v>
      </c>
      <c r="E62">
        <v>0</v>
      </c>
      <c r="F62">
        <v>0</v>
      </c>
      <c r="G62">
        <v>5</v>
      </c>
      <c r="H62">
        <v>0</v>
      </c>
      <c r="I62">
        <v>0.4</v>
      </c>
      <c r="J62">
        <v>14</v>
      </c>
      <c r="K62">
        <v>0</v>
      </c>
      <c r="L62">
        <v>0</v>
      </c>
      <c r="M62">
        <v>0</v>
      </c>
      <c r="N62">
        <v>0</v>
      </c>
      <c r="O62">
        <v>21</v>
      </c>
      <c r="P62">
        <v>0</v>
      </c>
      <c r="Q62">
        <v>0</v>
      </c>
      <c r="R62">
        <v>0.4</v>
      </c>
      <c r="S62">
        <v>3.8</v>
      </c>
      <c r="T62" t="s">
        <v>283</v>
      </c>
      <c r="U62">
        <v>15</v>
      </c>
      <c r="V62">
        <v>3</v>
      </c>
      <c r="W62">
        <v>0</v>
      </c>
      <c r="X62">
        <v>0</v>
      </c>
      <c r="Y62">
        <v>0</v>
      </c>
      <c r="Z62">
        <v>0</v>
      </c>
      <c r="AA62">
        <v>3</v>
      </c>
      <c r="AB62">
        <v>0</v>
      </c>
      <c r="AC62">
        <v>109497</v>
      </c>
      <c r="AD62">
        <v>0</v>
      </c>
      <c r="AE62">
        <v>3</v>
      </c>
      <c r="AF62">
        <v>0</v>
      </c>
      <c r="AG62">
        <v>0</v>
      </c>
      <c r="AH62">
        <f>VLOOKUP(A62,[3]gw4!$A:$AH,34,0)</f>
        <v>1</v>
      </c>
      <c r="AI62">
        <v>-17045</v>
      </c>
      <c r="AJ62">
        <v>6225</v>
      </c>
      <c r="AK62">
        <v>23270</v>
      </c>
      <c r="AL62">
        <v>44</v>
      </c>
      <c r="AM62" t="b">
        <v>0</v>
      </c>
      <c r="AN62">
        <v>0</v>
      </c>
    </row>
    <row r="63" spans="1:40" x14ac:dyDescent="0.3">
      <c r="A63" t="s">
        <v>127</v>
      </c>
      <c r="B63" t="s">
        <v>41</v>
      </c>
      <c r="C63" t="s">
        <v>42</v>
      </c>
      <c r="D63">
        <v>-0.2</v>
      </c>
      <c r="E63">
        <v>0</v>
      </c>
      <c r="F63">
        <v>0</v>
      </c>
      <c r="G63">
        <v>3</v>
      </c>
      <c r="H63">
        <v>0</v>
      </c>
      <c r="I63">
        <v>0</v>
      </c>
      <c r="J63">
        <v>364</v>
      </c>
      <c r="K63">
        <v>0</v>
      </c>
      <c r="L63">
        <v>0</v>
      </c>
      <c r="M63">
        <v>0</v>
      </c>
      <c r="N63">
        <v>0</v>
      </c>
      <c r="O63">
        <v>28</v>
      </c>
      <c r="P63">
        <v>0</v>
      </c>
      <c r="Q63">
        <v>0</v>
      </c>
      <c r="R63">
        <v>0</v>
      </c>
      <c r="S63">
        <v>0</v>
      </c>
      <c r="T63" t="s">
        <v>285</v>
      </c>
      <c r="U63">
        <v>1</v>
      </c>
      <c r="V63">
        <v>13</v>
      </c>
      <c r="W63">
        <v>0</v>
      </c>
      <c r="X63">
        <v>0</v>
      </c>
      <c r="Y63">
        <v>0</v>
      </c>
      <c r="Z63">
        <v>0</v>
      </c>
      <c r="AA63">
        <v>3</v>
      </c>
      <c r="AB63">
        <v>0</v>
      </c>
      <c r="AC63">
        <v>3978</v>
      </c>
      <c r="AD63">
        <v>0</v>
      </c>
      <c r="AE63">
        <v>3</v>
      </c>
      <c r="AF63">
        <v>3</v>
      </c>
      <c r="AG63">
        <v>0</v>
      </c>
      <c r="AH63">
        <f>VLOOKUP(A63,[3]gw4!$A:$AH,34,0)</f>
        <v>0</v>
      </c>
      <c r="AI63">
        <v>-1175</v>
      </c>
      <c r="AJ63">
        <v>24</v>
      </c>
      <c r="AK63">
        <v>1199</v>
      </c>
      <c r="AL63">
        <v>44</v>
      </c>
      <c r="AM63" t="b">
        <v>1</v>
      </c>
      <c r="AN63">
        <v>0</v>
      </c>
    </row>
    <row r="64" spans="1:40" x14ac:dyDescent="0.3">
      <c r="A64" t="s">
        <v>128</v>
      </c>
      <c r="B64" t="s">
        <v>41</v>
      </c>
      <c r="C64" t="s">
        <v>94</v>
      </c>
      <c r="D64">
        <v>1.3</v>
      </c>
      <c r="E64">
        <v>0</v>
      </c>
      <c r="F64">
        <v>0</v>
      </c>
      <c r="G64">
        <v>10</v>
      </c>
      <c r="H64">
        <v>0</v>
      </c>
      <c r="I64">
        <v>1.9</v>
      </c>
      <c r="J64">
        <v>302</v>
      </c>
      <c r="K64">
        <v>0</v>
      </c>
      <c r="L64">
        <v>0</v>
      </c>
      <c r="M64">
        <v>0</v>
      </c>
      <c r="N64">
        <v>0</v>
      </c>
      <c r="O64">
        <v>28</v>
      </c>
      <c r="P64">
        <v>3</v>
      </c>
      <c r="Q64">
        <v>0</v>
      </c>
      <c r="R64">
        <v>0.8</v>
      </c>
      <c r="S64">
        <v>5.6</v>
      </c>
      <c r="T64" t="s">
        <v>285</v>
      </c>
      <c r="U64">
        <v>90</v>
      </c>
      <c r="V64">
        <v>15</v>
      </c>
      <c r="W64">
        <v>0</v>
      </c>
      <c r="X64">
        <v>0</v>
      </c>
      <c r="Y64">
        <v>0</v>
      </c>
      <c r="Z64">
        <v>0</v>
      </c>
      <c r="AA64">
        <v>3</v>
      </c>
      <c r="AB64">
        <v>0</v>
      </c>
      <c r="AC64">
        <v>203136</v>
      </c>
      <c r="AD64">
        <v>0</v>
      </c>
      <c r="AE64">
        <v>3</v>
      </c>
      <c r="AF64">
        <v>3</v>
      </c>
      <c r="AG64">
        <v>0</v>
      </c>
      <c r="AH64">
        <f>VLOOKUP(A64,[3]gw4!$A:$AH,34,0)</f>
        <v>3</v>
      </c>
      <c r="AI64">
        <v>-31282</v>
      </c>
      <c r="AJ64">
        <v>3385</v>
      </c>
      <c r="AK64">
        <v>34667</v>
      </c>
      <c r="AL64">
        <v>54</v>
      </c>
      <c r="AM64" t="b">
        <v>0</v>
      </c>
      <c r="AN64">
        <v>1</v>
      </c>
    </row>
    <row r="65" spans="1:40" x14ac:dyDescent="0.3">
      <c r="A65" t="s">
        <v>129</v>
      </c>
      <c r="B65" t="s">
        <v>41</v>
      </c>
      <c r="C65" t="s">
        <v>91</v>
      </c>
      <c r="D65">
        <v>0.3</v>
      </c>
      <c r="E65">
        <v>0</v>
      </c>
      <c r="F65">
        <v>0</v>
      </c>
      <c r="G65">
        <v>16</v>
      </c>
      <c r="H65">
        <v>0</v>
      </c>
      <c r="I65">
        <v>34.299999999999997</v>
      </c>
      <c r="J65">
        <v>33</v>
      </c>
      <c r="K65">
        <v>0</v>
      </c>
      <c r="L65">
        <v>0</v>
      </c>
      <c r="M65">
        <v>0</v>
      </c>
      <c r="N65">
        <v>0</v>
      </c>
      <c r="O65">
        <v>22</v>
      </c>
      <c r="P65">
        <v>3</v>
      </c>
      <c r="Q65">
        <v>0</v>
      </c>
      <c r="R65">
        <v>7</v>
      </c>
      <c r="S65">
        <v>17.8</v>
      </c>
      <c r="T65" t="s">
        <v>282</v>
      </c>
      <c r="U65">
        <v>90</v>
      </c>
      <c r="V65">
        <v>7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302421</v>
      </c>
      <c r="AD65">
        <v>0</v>
      </c>
      <c r="AE65">
        <v>1</v>
      </c>
      <c r="AF65">
        <v>3</v>
      </c>
      <c r="AG65">
        <v>18</v>
      </c>
      <c r="AH65">
        <f>VLOOKUP(A65,[3]gw4!$A:$AH,34,0)</f>
        <v>2</v>
      </c>
      <c r="AI65">
        <v>-74018</v>
      </c>
      <c r="AJ65">
        <v>15762</v>
      </c>
      <c r="AK65">
        <v>89780</v>
      </c>
      <c r="AL65">
        <v>49</v>
      </c>
      <c r="AM65" t="b">
        <v>0</v>
      </c>
      <c r="AN65">
        <v>0</v>
      </c>
    </row>
    <row r="66" spans="1:40" x14ac:dyDescent="0.3">
      <c r="A66" t="s">
        <v>130</v>
      </c>
      <c r="B66" t="s">
        <v>41</v>
      </c>
      <c r="C66" t="s">
        <v>94</v>
      </c>
      <c r="D66">
        <v>5.7</v>
      </c>
      <c r="E66">
        <v>0</v>
      </c>
      <c r="F66">
        <v>0</v>
      </c>
      <c r="G66">
        <v>3</v>
      </c>
      <c r="H66">
        <v>0</v>
      </c>
      <c r="I66">
        <v>0</v>
      </c>
      <c r="J66">
        <v>308</v>
      </c>
      <c r="K66">
        <v>0</v>
      </c>
      <c r="L66">
        <v>0</v>
      </c>
      <c r="M66">
        <v>0</v>
      </c>
      <c r="N66">
        <v>0</v>
      </c>
      <c r="O66">
        <v>28</v>
      </c>
      <c r="P66">
        <v>0</v>
      </c>
      <c r="Q66">
        <v>0</v>
      </c>
      <c r="R66">
        <v>0.1</v>
      </c>
      <c r="S66">
        <v>1.4</v>
      </c>
      <c r="T66" t="s">
        <v>285</v>
      </c>
      <c r="U66">
        <v>20</v>
      </c>
      <c r="V66">
        <v>15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224357</v>
      </c>
      <c r="AD66">
        <v>0</v>
      </c>
      <c r="AE66">
        <v>3</v>
      </c>
      <c r="AF66">
        <v>3</v>
      </c>
      <c r="AG66">
        <v>0</v>
      </c>
      <c r="AH66">
        <f>VLOOKUP(A66,[3]gw4!$A:$AH,34,0)</f>
        <v>0</v>
      </c>
      <c r="AI66">
        <v>66989</v>
      </c>
      <c r="AJ66">
        <v>98638</v>
      </c>
      <c r="AK66">
        <v>31649</v>
      </c>
      <c r="AL66">
        <v>50</v>
      </c>
      <c r="AM66" t="b">
        <v>0</v>
      </c>
      <c r="AN66">
        <v>0</v>
      </c>
    </row>
    <row r="67" spans="1:40" x14ac:dyDescent="0.3">
      <c r="A67" t="s">
        <v>131</v>
      </c>
      <c r="B67" t="s">
        <v>41</v>
      </c>
      <c r="C67" t="s">
        <v>85</v>
      </c>
      <c r="D67">
        <v>3.3</v>
      </c>
      <c r="E67">
        <v>0</v>
      </c>
      <c r="F67">
        <v>0</v>
      </c>
      <c r="G67">
        <v>13</v>
      </c>
      <c r="H67">
        <v>0</v>
      </c>
      <c r="I67">
        <v>14.7</v>
      </c>
      <c r="J67">
        <v>73</v>
      </c>
      <c r="K67">
        <v>0</v>
      </c>
      <c r="L67">
        <v>0</v>
      </c>
      <c r="M67">
        <v>0</v>
      </c>
      <c r="N67">
        <v>0</v>
      </c>
      <c r="O67">
        <v>21</v>
      </c>
      <c r="P67">
        <v>3</v>
      </c>
      <c r="Q67">
        <v>0</v>
      </c>
      <c r="R67">
        <v>3.8</v>
      </c>
      <c r="S67">
        <v>23</v>
      </c>
      <c r="T67" t="s">
        <v>283</v>
      </c>
      <c r="U67">
        <v>90</v>
      </c>
      <c r="V67">
        <v>1</v>
      </c>
      <c r="W67">
        <v>0</v>
      </c>
      <c r="X67">
        <v>0</v>
      </c>
      <c r="Y67">
        <v>0</v>
      </c>
      <c r="Z67">
        <v>0</v>
      </c>
      <c r="AA67">
        <v>3</v>
      </c>
      <c r="AB67">
        <v>0</v>
      </c>
      <c r="AC67">
        <v>137690</v>
      </c>
      <c r="AD67">
        <v>0</v>
      </c>
      <c r="AE67">
        <v>3</v>
      </c>
      <c r="AF67">
        <v>0</v>
      </c>
      <c r="AG67">
        <v>0</v>
      </c>
      <c r="AH67">
        <f>VLOOKUP(A67,[3]gw4!$A:$AH,34,0)</f>
        <v>0</v>
      </c>
      <c r="AI67">
        <v>-14221</v>
      </c>
      <c r="AJ67">
        <v>16429</v>
      </c>
      <c r="AK67">
        <v>30650</v>
      </c>
      <c r="AL67">
        <v>45</v>
      </c>
      <c r="AM67" t="b">
        <v>1</v>
      </c>
      <c r="AN67">
        <v>0</v>
      </c>
    </row>
    <row r="68" spans="1:40" x14ac:dyDescent="0.3">
      <c r="A68" t="s">
        <v>132</v>
      </c>
      <c r="B68" t="s">
        <v>41</v>
      </c>
      <c r="C68" t="s">
        <v>51</v>
      </c>
      <c r="D68">
        <v>1.8</v>
      </c>
      <c r="E68">
        <v>0</v>
      </c>
      <c r="F68">
        <v>0</v>
      </c>
      <c r="G68">
        <v>12</v>
      </c>
      <c r="H68">
        <v>0</v>
      </c>
      <c r="I68">
        <v>42.7</v>
      </c>
      <c r="J68">
        <v>285</v>
      </c>
      <c r="K68">
        <v>0</v>
      </c>
      <c r="L68">
        <v>0</v>
      </c>
      <c r="M68">
        <v>0</v>
      </c>
      <c r="N68">
        <v>0</v>
      </c>
      <c r="O68">
        <v>27</v>
      </c>
      <c r="P68">
        <v>2</v>
      </c>
      <c r="Q68">
        <v>0</v>
      </c>
      <c r="R68">
        <v>6.2</v>
      </c>
      <c r="S68">
        <v>13.8</v>
      </c>
      <c r="T68" t="s">
        <v>287</v>
      </c>
      <c r="U68">
        <v>90</v>
      </c>
      <c r="V68">
        <v>14</v>
      </c>
      <c r="W68">
        <v>0</v>
      </c>
      <c r="X68">
        <v>0</v>
      </c>
      <c r="Y68">
        <v>0</v>
      </c>
      <c r="Z68">
        <v>0</v>
      </c>
      <c r="AA68">
        <v>3</v>
      </c>
      <c r="AB68">
        <v>0</v>
      </c>
      <c r="AC68">
        <v>4817953</v>
      </c>
      <c r="AD68">
        <v>0</v>
      </c>
      <c r="AE68">
        <v>1</v>
      </c>
      <c r="AF68">
        <v>2</v>
      </c>
      <c r="AG68">
        <v>5</v>
      </c>
      <c r="AH68">
        <f>VLOOKUP(A68,[3]gw4!$A:$AH,34,0)</f>
        <v>17</v>
      </c>
      <c r="AI68">
        <v>-246992</v>
      </c>
      <c r="AJ68">
        <v>91592</v>
      </c>
      <c r="AK68">
        <v>338584</v>
      </c>
      <c r="AL68">
        <v>75</v>
      </c>
      <c r="AM68" t="b">
        <v>0</v>
      </c>
      <c r="AN68">
        <v>1</v>
      </c>
    </row>
    <row r="69" spans="1:40" x14ac:dyDescent="0.3">
      <c r="A69" t="s">
        <v>133</v>
      </c>
      <c r="B69" t="s">
        <v>41</v>
      </c>
      <c r="C69" t="s">
        <v>78</v>
      </c>
      <c r="D69">
        <v>0.3</v>
      </c>
      <c r="E69">
        <v>0</v>
      </c>
      <c r="F69">
        <v>0</v>
      </c>
      <c r="G69">
        <v>4</v>
      </c>
      <c r="H69">
        <v>0</v>
      </c>
      <c r="I69">
        <v>0</v>
      </c>
      <c r="J69">
        <v>413</v>
      </c>
      <c r="K69">
        <v>0</v>
      </c>
      <c r="L69">
        <v>0</v>
      </c>
      <c r="M69">
        <v>0</v>
      </c>
      <c r="N69">
        <v>0</v>
      </c>
      <c r="O69">
        <v>26</v>
      </c>
      <c r="P69">
        <v>0</v>
      </c>
      <c r="Q69">
        <v>0</v>
      </c>
      <c r="R69">
        <v>0.3</v>
      </c>
      <c r="S69">
        <v>3</v>
      </c>
      <c r="T69" t="s">
        <v>282</v>
      </c>
      <c r="U69">
        <v>2</v>
      </c>
      <c r="V69">
        <v>10</v>
      </c>
      <c r="W69">
        <v>0</v>
      </c>
      <c r="X69">
        <v>0</v>
      </c>
      <c r="Y69">
        <v>0</v>
      </c>
      <c r="Z69">
        <v>0</v>
      </c>
      <c r="AA69">
        <v>3</v>
      </c>
      <c r="AB69">
        <v>0</v>
      </c>
      <c r="AC69">
        <v>3560</v>
      </c>
      <c r="AD69">
        <v>0</v>
      </c>
      <c r="AE69">
        <v>2</v>
      </c>
      <c r="AF69">
        <v>1</v>
      </c>
      <c r="AG69">
        <v>0</v>
      </c>
      <c r="AH69">
        <f>VLOOKUP(A69,[3]gw4!$A:$AH,34,0)</f>
        <v>1</v>
      </c>
      <c r="AI69">
        <v>-421</v>
      </c>
      <c r="AJ69">
        <v>44</v>
      </c>
      <c r="AK69">
        <v>465</v>
      </c>
      <c r="AL69">
        <v>45</v>
      </c>
      <c r="AM69" t="b">
        <v>0</v>
      </c>
      <c r="AN69">
        <v>0</v>
      </c>
    </row>
    <row r="70" spans="1:40" x14ac:dyDescent="0.3">
      <c r="A70" t="s">
        <v>134</v>
      </c>
      <c r="B70" t="s">
        <v>41</v>
      </c>
      <c r="C70" t="s">
        <v>74</v>
      </c>
      <c r="D70">
        <v>4.3</v>
      </c>
      <c r="E70">
        <v>0</v>
      </c>
      <c r="F70">
        <v>0</v>
      </c>
      <c r="G70">
        <v>3</v>
      </c>
      <c r="H70">
        <v>0</v>
      </c>
      <c r="I70">
        <v>1</v>
      </c>
      <c r="J70">
        <v>139</v>
      </c>
      <c r="K70">
        <v>0</v>
      </c>
      <c r="L70">
        <v>0</v>
      </c>
      <c r="M70">
        <v>0</v>
      </c>
      <c r="N70">
        <v>0</v>
      </c>
      <c r="O70">
        <v>25</v>
      </c>
      <c r="P70">
        <v>0</v>
      </c>
      <c r="Q70">
        <v>0</v>
      </c>
      <c r="R70">
        <v>0.5</v>
      </c>
      <c r="S70">
        <v>1.6</v>
      </c>
      <c r="T70" t="s">
        <v>284</v>
      </c>
      <c r="U70">
        <v>13</v>
      </c>
      <c r="V70">
        <v>11</v>
      </c>
      <c r="W70">
        <v>0</v>
      </c>
      <c r="X70">
        <v>0</v>
      </c>
      <c r="Y70">
        <v>0</v>
      </c>
      <c r="Z70">
        <v>0</v>
      </c>
      <c r="AA70">
        <v>3</v>
      </c>
      <c r="AB70">
        <v>0</v>
      </c>
      <c r="AC70">
        <v>336139</v>
      </c>
      <c r="AD70">
        <v>0</v>
      </c>
      <c r="AE70">
        <v>0</v>
      </c>
      <c r="AF70">
        <v>3</v>
      </c>
      <c r="AG70">
        <v>2</v>
      </c>
      <c r="AH70">
        <f>VLOOKUP(A70,[3]gw4!$A:$AH,34,0)</f>
        <v>1</v>
      </c>
      <c r="AI70">
        <v>-89693</v>
      </c>
      <c r="AJ70">
        <v>21054</v>
      </c>
      <c r="AK70">
        <v>110747</v>
      </c>
      <c r="AL70">
        <v>60</v>
      </c>
      <c r="AM70" t="b">
        <v>0</v>
      </c>
      <c r="AN70">
        <v>0</v>
      </c>
    </row>
    <row r="71" spans="1:40" x14ac:dyDescent="0.3">
      <c r="A71" t="s">
        <v>135</v>
      </c>
      <c r="B71" t="s">
        <v>41</v>
      </c>
      <c r="C71" t="s">
        <v>104</v>
      </c>
      <c r="D71">
        <v>5</v>
      </c>
      <c r="E71">
        <v>0</v>
      </c>
      <c r="F71">
        <v>0</v>
      </c>
      <c r="G71">
        <v>26</v>
      </c>
      <c r="H71">
        <v>1</v>
      </c>
      <c r="I71">
        <v>0.2</v>
      </c>
      <c r="J71">
        <v>106</v>
      </c>
      <c r="K71">
        <v>0</v>
      </c>
      <c r="L71">
        <v>0</v>
      </c>
      <c r="M71">
        <v>0</v>
      </c>
      <c r="N71">
        <v>0</v>
      </c>
      <c r="O71">
        <v>30</v>
      </c>
      <c r="P71">
        <v>0</v>
      </c>
      <c r="Q71">
        <v>0</v>
      </c>
      <c r="R71">
        <v>2.6</v>
      </c>
      <c r="S71">
        <v>25.4</v>
      </c>
      <c r="T71" t="s">
        <v>284</v>
      </c>
      <c r="U71">
        <v>90</v>
      </c>
      <c r="V71">
        <v>19</v>
      </c>
      <c r="W71">
        <v>0</v>
      </c>
      <c r="X71">
        <v>0</v>
      </c>
      <c r="Y71">
        <v>0</v>
      </c>
      <c r="Z71">
        <v>0</v>
      </c>
      <c r="AA71">
        <v>3</v>
      </c>
      <c r="AB71">
        <v>0</v>
      </c>
      <c r="AC71">
        <v>242328</v>
      </c>
      <c r="AD71">
        <v>0</v>
      </c>
      <c r="AE71">
        <v>2</v>
      </c>
      <c r="AF71">
        <v>0</v>
      </c>
      <c r="AG71">
        <v>0</v>
      </c>
      <c r="AH71">
        <f>VLOOKUP(A71,[3]gw4!$A:$AH,34,0)</f>
        <v>7</v>
      </c>
      <c r="AI71">
        <v>35452</v>
      </c>
      <c r="AJ71">
        <v>58819</v>
      </c>
      <c r="AK71">
        <v>23367</v>
      </c>
      <c r="AL71">
        <v>45</v>
      </c>
      <c r="AM71" t="b">
        <v>0</v>
      </c>
      <c r="AN71">
        <v>0</v>
      </c>
    </row>
    <row r="72" spans="1:40" x14ac:dyDescent="0.3">
      <c r="A72" t="s">
        <v>136</v>
      </c>
      <c r="B72" t="s">
        <v>41</v>
      </c>
      <c r="C72" t="s">
        <v>54</v>
      </c>
      <c r="D72">
        <v>-0.5</v>
      </c>
      <c r="E72">
        <v>0</v>
      </c>
      <c r="F72">
        <v>0</v>
      </c>
      <c r="G72">
        <v>0</v>
      </c>
      <c r="H72">
        <v>0</v>
      </c>
      <c r="I72">
        <v>0</v>
      </c>
      <c r="J72">
        <v>399</v>
      </c>
      <c r="K72">
        <v>0</v>
      </c>
      <c r="L72">
        <v>0</v>
      </c>
      <c r="M72">
        <v>0</v>
      </c>
      <c r="N72">
        <v>0</v>
      </c>
      <c r="O72">
        <v>23</v>
      </c>
      <c r="P72">
        <v>0</v>
      </c>
      <c r="Q72">
        <v>0</v>
      </c>
      <c r="R72">
        <v>0</v>
      </c>
      <c r="S72">
        <v>0</v>
      </c>
      <c r="T72" t="s">
        <v>282</v>
      </c>
      <c r="U72">
        <v>0</v>
      </c>
      <c r="V72">
        <v>8</v>
      </c>
      <c r="W72">
        <v>0</v>
      </c>
      <c r="X72">
        <v>0</v>
      </c>
      <c r="Y72">
        <v>0</v>
      </c>
      <c r="Z72">
        <v>0</v>
      </c>
      <c r="AA72">
        <v>3</v>
      </c>
      <c r="AB72">
        <v>0</v>
      </c>
      <c r="AC72">
        <v>6673</v>
      </c>
      <c r="AD72">
        <v>0</v>
      </c>
      <c r="AE72">
        <v>1</v>
      </c>
      <c r="AF72">
        <v>1</v>
      </c>
      <c r="AG72">
        <v>0</v>
      </c>
      <c r="AH72">
        <f>VLOOKUP(A72,[3]gw4!$A:$AH,34,0)</f>
        <v>0</v>
      </c>
      <c r="AI72">
        <v>-605</v>
      </c>
      <c r="AJ72">
        <v>424</v>
      </c>
      <c r="AK72">
        <v>1029</v>
      </c>
      <c r="AL72">
        <v>45</v>
      </c>
      <c r="AM72" t="b">
        <v>0</v>
      </c>
      <c r="AN72">
        <v>0</v>
      </c>
    </row>
    <row r="73" spans="1:40" x14ac:dyDescent="0.3">
      <c r="A73" t="s">
        <v>137</v>
      </c>
      <c r="B73" t="s">
        <v>41</v>
      </c>
      <c r="C73" t="s">
        <v>98</v>
      </c>
      <c r="D73">
        <v>8</v>
      </c>
      <c r="E73">
        <v>0</v>
      </c>
      <c r="F73">
        <v>2</v>
      </c>
      <c r="G73">
        <v>39</v>
      </c>
      <c r="H73">
        <v>1</v>
      </c>
      <c r="I73">
        <v>0.8</v>
      </c>
      <c r="J73">
        <v>26</v>
      </c>
      <c r="K73">
        <v>0</v>
      </c>
      <c r="L73">
        <v>0</v>
      </c>
      <c r="M73">
        <v>0</v>
      </c>
      <c r="N73">
        <v>0</v>
      </c>
      <c r="O73">
        <v>21</v>
      </c>
      <c r="P73">
        <v>0</v>
      </c>
      <c r="Q73">
        <v>1</v>
      </c>
      <c r="R73">
        <v>6.8</v>
      </c>
      <c r="S73">
        <v>50.4</v>
      </c>
      <c r="T73" t="s">
        <v>283</v>
      </c>
      <c r="U73">
        <v>90</v>
      </c>
      <c r="V73">
        <v>3</v>
      </c>
      <c r="W73">
        <v>0</v>
      </c>
      <c r="X73">
        <v>0</v>
      </c>
      <c r="Y73">
        <v>0</v>
      </c>
      <c r="Z73">
        <v>0</v>
      </c>
      <c r="AA73">
        <v>3</v>
      </c>
      <c r="AB73">
        <v>0</v>
      </c>
      <c r="AC73">
        <v>521329</v>
      </c>
      <c r="AD73">
        <v>0</v>
      </c>
      <c r="AE73">
        <v>3</v>
      </c>
      <c r="AF73">
        <v>0</v>
      </c>
      <c r="AG73">
        <v>17</v>
      </c>
      <c r="AH73">
        <f>VLOOKUP(A73,[3]gw4!$A:$AH,34,0)</f>
        <v>7</v>
      </c>
      <c r="AI73">
        <v>6206</v>
      </c>
      <c r="AJ73">
        <v>95924</v>
      </c>
      <c r="AK73">
        <v>89718</v>
      </c>
      <c r="AL73">
        <v>45</v>
      </c>
      <c r="AM73" t="b">
        <v>0</v>
      </c>
      <c r="AN73">
        <v>0</v>
      </c>
    </row>
    <row r="74" spans="1:40" x14ac:dyDescent="0.3">
      <c r="A74" t="s">
        <v>138</v>
      </c>
      <c r="B74" t="s">
        <v>41</v>
      </c>
      <c r="C74" t="s">
        <v>104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122</v>
      </c>
      <c r="K74">
        <v>0</v>
      </c>
      <c r="L74">
        <v>0</v>
      </c>
      <c r="M74">
        <v>0</v>
      </c>
      <c r="N74">
        <v>0</v>
      </c>
      <c r="O74">
        <v>30</v>
      </c>
      <c r="P74">
        <v>0</v>
      </c>
      <c r="Q74">
        <v>0</v>
      </c>
      <c r="R74">
        <v>0</v>
      </c>
      <c r="S74">
        <v>0</v>
      </c>
      <c r="T74" t="s">
        <v>284</v>
      </c>
      <c r="U74">
        <v>0</v>
      </c>
      <c r="V74">
        <v>19</v>
      </c>
      <c r="W74">
        <v>0</v>
      </c>
      <c r="X74">
        <v>0</v>
      </c>
      <c r="Y74">
        <v>0</v>
      </c>
      <c r="Z74">
        <v>0</v>
      </c>
      <c r="AA74">
        <v>3</v>
      </c>
      <c r="AB74">
        <v>0</v>
      </c>
      <c r="AC74">
        <v>757</v>
      </c>
      <c r="AD74">
        <v>0</v>
      </c>
      <c r="AE74">
        <v>2</v>
      </c>
      <c r="AF74">
        <v>0</v>
      </c>
      <c r="AG74">
        <v>0</v>
      </c>
      <c r="AH74">
        <f>VLOOKUP(A74,[3]gw4!$A:$AH,34,0)</f>
        <v>0</v>
      </c>
      <c r="AI74">
        <v>-93</v>
      </c>
      <c r="AJ74">
        <v>0</v>
      </c>
      <c r="AK74">
        <v>93</v>
      </c>
      <c r="AL74">
        <v>40</v>
      </c>
      <c r="AM74" t="b">
        <v>0</v>
      </c>
      <c r="AN74">
        <v>0</v>
      </c>
    </row>
    <row r="75" spans="1:40" x14ac:dyDescent="0.3">
      <c r="A75" t="s">
        <v>139</v>
      </c>
      <c r="B75" t="s">
        <v>41</v>
      </c>
      <c r="C75" t="s">
        <v>68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459</v>
      </c>
      <c r="K75">
        <v>0</v>
      </c>
      <c r="L75">
        <v>0</v>
      </c>
      <c r="M75">
        <v>0</v>
      </c>
      <c r="N75">
        <v>0</v>
      </c>
      <c r="O75">
        <v>30</v>
      </c>
      <c r="P75">
        <v>0</v>
      </c>
      <c r="Q75">
        <v>0</v>
      </c>
      <c r="R75">
        <v>0</v>
      </c>
      <c r="S75">
        <v>0</v>
      </c>
      <c r="T75" t="s">
        <v>284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3</v>
      </c>
      <c r="AB75">
        <v>0</v>
      </c>
      <c r="AC75">
        <v>25397</v>
      </c>
      <c r="AD75">
        <v>0</v>
      </c>
      <c r="AE75">
        <v>2</v>
      </c>
      <c r="AF75">
        <v>0</v>
      </c>
      <c r="AG75">
        <v>0</v>
      </c>
      <c r="AH75">
        <f>VLOOKUP(A75,[3]gw4!$A:$AH,34,0)</f>
        <v>0</v>
      </c>
      <c r="AI75">
        <v>-7390</v>
      </c>
      <c r="AJ75">
        <v>174</v>
      </c>
      <c r="AK75">
        <v>7564</v>
      </c>
      <c r="AL75">
        <v>49</v>
      </c>
      <c r="AM75" t="b">
        <v>1</v>
      </c>
      <c r="AN75">
        <v>0</v>
      </c>
    </row>
    <row r="76" spans="1:40" x14ac:dyDescent="0.3">
      <c r="A76" t="s">
        <v>140</v>
      </c>
      <c r="B76" t="s">
        <v>41</v>
      </c>
      <c r="C76" t="s">
        <v>65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174</v>
      </c>
      <c r="K76">
        <v>0</v>
      </c>
      <c r="L76">
        <v>0</v>
      </c>
      <c r="M76">
        <v>0</v>
      </c>
      <c r="N76">
        <v>0</v>
      </c>
      <c r="O76">
        <v>22</v>
      </c>
      <c r="P76">
        <v>0</v>
      </c>
      <c r="Q76">
        <v>0</v>
      </c>
      <c r="R76">
        <v>0</v>
      </c>
      <c r="S76">
        <v>0</v>
      </c>
      <c r="T76" t="s">
        <v>282</v>
      </c>
      <c r="U76">
        <v>0</v>
      </c>
      <c r="V76">
        <v>2</v>
      </c>
      <c r="W76">
        <v>0</v>
      </c>
      <c r="X76">
        <v>0</v>
      </c>
      <c r="Y76">
        <v>0</v>
      </c>
      <c r="Z76">
        <v>0</v>
      </c>
      <c r="AA76">
        <v>3</v>
      </c>
      <c r="AB76">
        <v>0</v>
      </c>
      <c r="AC76">
        <v>20328</v>
      </c>
      <c r="AD76">
        <v>0</v>
      </c>
      <c r="AE76">
        <v>1</v>
      </c>
      <c r="AF76">
        <v>3</v>
      </c>
      <c r="AG76">
        <v>0</v>
      </c>
      <c r="AH76">
        <f>VLOOKUP(A76,[3]gw4!$A:$AH,34,0)</f>
        <v>0</v>
      </c>
      <c r="AI76">
        <v>-5573</v>
      </c>
      <c r="AJ76">
        <v>148</v>
      </c>
      <c r="AK76">
        <v>5721</v>
      </c>
      <c r="AL76">
        <v>40</v>
      </c>
      <c r="AM76" t="b">
        <v>1</v>
      </c>
      <c r="AN76">
        <v>0</v>
      </c>
    </row>
    <row r="77" spans="1:40" x14ac:dyDescent="0.3">
      <c r="A77" t="s">
        <v>141</v>
      </c>
      <c r="B77" t="s">
        <v>41</v>
      </c>
      <c r="C77" t="s">
        <v>65</v>
      </c>
      <c r="D77">
        <v>3</v>
      </c>
      <c r="E77">
        <v>1</v>
      </c>
      <c r="F77">
        <v>1</v>
      </c>
      <c r="G77">
        <v>29</v>
      </c>
      <c r="H77">
        <v>0</v>
      </c>
      <c r="I77">
        <v>37</v>
      </c>
      <c r="J77">
        <v>170</v>
      </c>
      <c r="K77">
        <v>0</v>
      </c>
      <c r="L77">
        <v>0</v>
      </c>
      <c r="M77">
        <v>0</v>
      </c>
      <c r="N77">
        <v>0</v>
      </c>
      <c r="O77">
        <v>22</v>
      </c>
      <c r="P77">
        <v>1</v>
      </c>
      <c r="Q77">
        <v>0</v>
      </c>
      <c r="R77">
        <v>7.1</v>
      </c>
      <c r="S77">
        <v>34.4</v>
      </c>
      <c r="T77" t="s">
        <v>282</v>
      </c>
      <c r="U77">
        <v>90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83765</v>
      </c>
      <c r="AD77">
        <v>0</v>
      </c>
      <c r="AE77">
        <v>1</v>
      </c>
      <c r="AF77">
        <v>3</v>
      </c>
      <c r="AG77">
        <v>0</v>
      </c>
      <c r="AH77">
        <f>VLOOKUP(A77,[3]gw4!$A:$AH,34,0)</f>
        <v>1</v>
      </c>
      <c r="AI77">
        <v>-1000</v>
      </c>
      <c r="AJ77">
        <v>6201</v>
      </c>
      <c r="AK77">
        <v>7201</v>
      </c>
      <c r="AL77">
        <v>45</v>
      </c>
      <c r="AM77" t="b">
        <v>1</v>
      </c>
      <c r="AN77">
        <v>0</v>
      </c>
    </row>
    <row r="78" spans="1:40" x14ac:dyDescent="0.3">
      <c r="A78" t="s">
        <v>142</v>
      </c>
      <c r="B78" t="s">
        <v>41</v>
      </c>
      <c r="C78" t="s">
        <v>60</v>
      </c>
      <c r="D78">
        <v>2.8</v>
      </c>
      <c r="E78">
        <v>0</v>
      </c>
      <c r="F78">
        <v>0</v>
      </c>
      <c r="G78">
        <v>16</v>
      </c>
      <c r="H78">
        <v>0</v>
      </c>
      <c r="I78">
        <v>0.8</v>
      </c>
      <c r="J78">
        <v>484</v>
      </c>
      <c r="K78">
        <v>0</v>
      </c>
      <c r="L78">
        <v>0</v>
      </c>
      <c r="M78">
        <v>0</v>
      </c>
      <c r="N78">
        <v>0</v>
      </c>
      <c r="O78">
        <v>29</v>
      </c>
      <c r="P78">
        <v>1</v>
      </c>
      <c r="Q78">
        <v>0</v>
      </c>
      <c r="R78">
        <v>2.7</v>
      </c>
      <c r="S78">
        <v>22</v>
      </c>
      <c r="T78" t="s">
        <v>286</v>
      </c>
      <c r="U78">
        <v>90</v>
      </c>
      <c r="V78">
        <v>18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73247</v>
      </c>
      <c r="AD78">
        <v>0</v>
      </c>
      <c r="AE78">
        <v>0</v>
      </c>
      <c r="AF78">
        <v>1</v>
      </c>
      <c r="AG78">
        <v>4</v>
      </c>
      <c r="AH78">
        <f>VLOOKUP(A78,[3]gw4!$A:$AH,34,0)</f>
        <v>2</v>
      </c>
      <c r="AI78">
        <v>-802</v>
      </c>
      <c r="AJ78">
        <v>5502</v>
      </c>
      <c r="AK78">
        <v>6304</v>
      </c>
      <c r="AL78">
        <v>45</v>
      </c>
      <c r="AM78" t="b">
        <v>0</v>
      </c>
      <c r="AN78">
        <v>0</v>
      </c>
    </row>
    <row r="79" spans="1:40" x14ac:dyDescent="0.3">
      <c r="A79" t="s">
        <v>143</v>
      </c>
      <c r="B79" t="s">
        <v>41</v>
      </c>
      <c r="C79" t="s">
        <v>54</v>
      </c>
      <c r="D79">
        <v>2.8</v>
      </c>
      <c r="E79">
        <v>0</v>
      </c>
      <c r="F79">
        <v>0</v>
      </c>
      <c r="G79">
        <v>15</v>
      </c>
      <c r="H79">
        <v>0</v>
      </c>
      <c r="I79">
        <v>16.100000000000001</v>
      </c>
      <c r="J79">
        <v>523</v>
      </c>
      <c r="K79">
        <v>0</v>
      </c>
      <c r="L79">
        <v>0</v>
      </c>
      <c r="M79">
        <v>0</v>
      </c>
      <c r="N79">
        <v>0</v>
      </c>
      <c r="O79">
        <v>23</v>
      </c>
      <c r="P79">
        <v>1</v>
      </c>
      <c r="Q79">
        <v>0</v>
      </c>
      <c r="R79">
        <v>3.9</v>
      </c>
      <c r="S79">
        <v>15.2</v>
      </c>
      <c r="T79" t="s">
        <v>282</v>
      </c>
      <c r="U79">
        <v>90</v>
      </c>
      <c r="V79">
        <v>8</v>
      </c>
      <c r="W79">
        <v>0</v>
      </c>
      <c r="X79">
        <v>0</v>
      </c>
      <c r="Y79">
        <v>0</v>
      </c>
      <c r="Z79">
        <v>0</v>
      </c>
      <c r="AA79">
        <v>3</v>
      </c>
      <c r="AB79">
        <v>0</v>
      </c>
      <c r="AC79">
        <v>14991</v>
      </c>
      <c r="AD79">
        <v>0</v>
      </c>
      <c r="AE79">
        <v>1</v>
      </c>
      <c r="AF79">
        <v>1</v>
      </c>
      <c r="AG79">
        <v>8</v>
      </c>
      <c r="AH79">
        <f>VLOOKUP(A79,[3]gw4!$A:$AH,34,0)</f>
        <v>1</v>
      </c>
      <c r="AI79">
        <v>4351</v>
      </c>
      <c r="AJ79">
        <v>5562</v>
      </c>
      <c r="AK79">
        <v>1211</v>
      </c>
      <c r="AL79">
        <v>45</v>
      </c>
      <c r="AM79" t="b">
        <v>0</v>
      </c>
      <c r="AN79">
        <v>0</v>
      </c>
    </row>
    <row r="80" spans="1:40" x14ac:dyDescent="0.3">
      <c r="A80" t="s">
        <v>144</v>
      </c>
      <c r="B80" t="s">
        <v>41</v>
      </c>
      <c r="C80" t="s">
        <v>91</v>
      </c>
      <c r="D80">
        <v>1</v>
      </c>
      <c r="E80">
        <v>0</v>
      </c>
      <c r="F80">
        <v>0</v>
      </c>
      <c r="G80">
        <v>13</v>
      </c>
      <c r="H80">
        <v>0</v>
      </c>
      <c r="I80">
        <v>0.8</v>
      </c>
      <c r="J80">
        <v>44</v>
      </c>
      <c r="K80">
        <v>0</v>
      </c>
      <c r="L80">
        <v>0</v>
      </c>
      <c r="M80">
        <v>0</v>
      </c>
      <c r="N80">
        <v>0</v>
      </c>
      <c r="O80">
        <v>22</v>
      </c>
      <c r="P80">
        <v>3</v>
      </c>
      <c r="Q80">
        <v>0</v>
      </c>
      <c r="R80">
        <v>2.2000000000000002</v>
      </c>
      <c r="S80">
        <v>19.2</v>
      </c>
      <c r="T80" t="s">
        <v>282</v>
      </c>
      <c r="U80">
        <v>90</v>
      </c>
      <c r="V80">
        <v>7</v>
      </c>
      <c r="W80">
        <v>0</v>
      </c>
      <c r="X80">
        <v>0</v>
      </c>
      <c r="Y80">
        <v>0</v>
      </c>
      <c r="Z80">
        <v>0</v>
      </c>
      <c r="AA80">
        <v>3</v>
      </c>
      <c r="AB80">
        <v>0</v>
      </c>
      <c r="AC80">
        <v>26262</v>
      </c>
      <c r="AD80">
        <v>0</v>
      </c>
      <c r="AE80">
        <v>1</v>
      </c>
      <c r="AF80">
        <v>3</v>
      </c>
      <c r="AG80">
        <v>2</v>
      </c>
      <c r="AH80">
        <f>VLOOKUP(A80,[3]gw4!$A:$AH,34,0)</f>
        <v>2</v>
      </c>
      <c r="AI80">
        <v>-3234</v>
      </c>
      <c r="AJ80">
        <v>1607</v>
      </c>
      <c r="AK80">
        <v>4841</v>
      </c>
      <c r="AL80">
        <v>45</v>
      </c>
      <c r="AM80" t="b">
        <v>0</v>
      </c>
      <c r="AN80">
        <v>0</v>
      </c>
    </row>
    <row r="81" spans="1:40" x14ac:dyDescent="0.3">
      <c r="A81" t="s">
        <v>145</v>
      </c>
      <c r="B81" t="s">
        <v>41</v>
      </c>
      <c r="C81" t="s">
        <v>85</v>
      </c>
      <c r="D81">
        <v>1.3</v>
      </c>
      <c r="E81">
        <v>0</v>
      </c>
      <c r="F81">
        <v>0</v>
      </c>
      <c r="G81">
        <v>10</v>
      </c>
      <c r="H81">
        <v>0</v>
      </c>
      <c r="I81">
        <v>0.6</v>
      </c>
      <c r="J81">
        <v>71</v>
      </c>
      <c r="K81">
        <v>0</v>
      </c>
      <c r="L81">
        <v>0</v>
      </c>
      <c r="M81">
        <v>0</v>
      </c>
      <c r="N81">
        <v>0</v>
      </c>
      <c r="O81">
        <v>21</v>
      </c>
      <c r="P81">
        <v>3</v>
      </c>
      <c r="Q81">
        <v>0</v>
      </c>
      <c r="R81">
        <v>3.6</v>
      </c>
      <c r="S81">
        <v>18</v>
      </c>
      <c r="T81" t="s">
        <v>283</v>
      </c>
      <c r="U81">
        <v>90</v>
      </c>
      <c r="V81">
        <v>1</v>
      </c>
      <c r="W81">
        <v>0</v>
      </c>
      <c r="X81">
        <v>0</v>
      </c>
      <c r="Y81">
        <v>0</v>
      </c>
      <c r="Z81">
        <v>0</v>
      </c>
      <c r="AA81">
        <v>3</v>
      </c>
      <c r="AB81">
        <v>0</v>
      </c>
      <c r="AC81">
        <v>11282</v>
      </c>
      <c r="AD81">
        <v>0</v>
      </c>
      <c r="AE81">
        <v>3</v>
      </c>
      <c r="AF81">
        <v>0</v>
      </c>
      <c r="AG81">
        <v>17</v>
      </c>
      <c r="AH81">
        <f>VLOOKUP(A81,[3]gw4!$A:$AH,34,0)</f>
        <v>-4</v>
      </c>
      <c r="AI81">
        <v>-1762</v>
      </c>
      <c r="AJ81">
        <v>406</v>
      </c>
      <c r="AK81">
        <v>2168</v>
      </c>
      <c r="AL81">
        <v>45</v>
      </c>
      <c r="AM81" t="b">
        <v>1</v>
      </c>
      <c r="AN81">
        <v>0</v>
      </c>
    </row>
    <row r="82" spans="1:40" x14ac:dyDescent="0.3">
      <c r="A82" t="s">
        <v>146</v>
      </c>
      <c r="B82" t="s">
        <v>41</v>
      </c>
      <c r="C82" t="s">
        <v>104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543</v>
      </c>
      <c r="K82">
        <v>0</v>
      </c>
      <c r="L82">
        <v>0</v>
      </c>
      <c r="M82">
        <v>0</v>
      </c>
      <c r="N82">
        <v>0</v>
      </c>
      <c r="O82">
        <v>30</v>
      </c>
      <c r="P82">
        <v>0</v>
      </c>
      <c r="Q82">
        <v>0</v>
      </c>
      <c r="R82">
        <v>0</v>
      </c>
      <c r="S82">
        <v>0</v>
      </c>
      <c r="T82" t="s">
        <v>284</v>
      </c>
      <c r="U82">
        <v>0</v>
      </c>
      <c r="V82">
        <v>19</v>
      </c>
      <c r="W82">
        <v>0</v>
      </c>
      <c r="X82">
        <v>0</v>
      </c>
      <c r="Y82">
        <v>0</v>
      </c>
      <c r="Z82">
        <v>0</v>
      </c>
      <c r="AA82">
        <v>3</v>
      </c>
      <c r="AB82">
        <v>0</v>
      </c>
      <c r="AC82">
        <v>27536</v>
      </c>
      <c r="AD82">
        <v>0</v>
      </c>
      <c r="AE82">
        <v>2</v>
      </c>
      <c r="AF82">
        <v>0</v>
      </c>
      <c r="AG82">
        <v>0</v>
      </c>
      <c r="AH82">
        <f>VLOOKUP(A82,[3]gw4!$A:$AH,34,0)</f>
        <v>0</v>
      </c>
      <c r="AI82">
        <v>484</v>
      </c>
      <c r="AJ82">
        <v>3944</v>
      </c>
      <c r="AK82">
        <v>3460</v>
      </c>
      <c r="AL82">
        <v>40</v>
      </c>
      <c r="AM82" t="b">
        <v>0</v>
      </c>
      <c r="AN82">
        <v>0</v>
      </c>
    </row>
    <row r="83" spans="1:40" x14ac:dyDescent="0.3">
      <c r="A83" t="s">
        <v>147</v>
      </c>
      <c r="B83" t="s">
        <v>41</v>
      </c>
      <c r="C83" t="s">
        <v>42</v>
      </c>
      <c r="D83">
        <v>5.7</v>
      </c>
      <c r="E83">
        <v>0</v>
      </c>
      <c r="F83">
        <v>0</v>
      </c>
      <c r="G83">
        <v>18</v>
      </c>
      <c r="H83">
        <v>0</v>
      </c>
      <c r="I83">
        <v>13.2</v>
      </c>
      <c r="J83">
        <v>357</v>
      </c>
      <c r="K83">
        <v>0</v>
      </c>
      <c r="L83">
        <v>0</v>
      </c>
      <c r="M83">
        <v>0</v>
      </c>
      <c r="N83">
        <v>0</v>
      </c>
      <c r="O83">
        <v>28</v>
      </c>
      <c r="P83">
        <v>3</v>
      </c>
      <c r="Q83">
        <v>1</v>
      </c>
      <c r="R83">
        <v>6.8</v>
      </c>
      <c r="S83">
        <v>48</v>
      </c>
      <c r="T83" t="s">
        <v>285</v>
      </c>
      <c r="U83">
        <v>90</v>
      </c>
      <c r="V83">
        <v>13</v>
      </c>
      <c r="W83">
        <v>0</v>
      </c>
      <c r="X83">
        <v>0</v>
      </c>
      <c r="Y83">
        <v>0</v>
      </c>
      <c r="Z83">
        <v>0</v>
      </c>
      <c r="AA83">
        <v>3</v>
      </c>
      <c r="AB83">
        <v>0</v>
      </c>
      <c r="AC83">
        <v>1948727</v>
      </c>
      <c r="AD83">
        <v>0</v>
      </c>
      <c r="AE83">
        <v>3</v>
      </c>
      <c r="AF83">
        <v>3</v>
      </c>
      <c r="AG83">
        <v>7</v>
      </c>
      <c r="AH83">
        <f>VLOOKUP(A83,[3]gw4!$A:$AH,34,0)</f>
        <v>2</v>
      </c>
      <c r="AI83">
        <v>-1124</v>
      </c>
      <c r="AJ83">
        <v>229205</v>
      </c>
      <c r="AK83">
        <v>230329</v>
      </c>
      <c r="AL83">
        <v>50</v>
      </c>
      <c r="AM83" t="b">
        <v>1</v>
      </c>
      <c r="AN83">
        <v>1</v>
      </c>
    </row>
    <row r="84" spans="1:40" x14ac:dyDescent="0.3">
      <c r="A84" t="s">
        <v>148</v>
      </c>
      <c r="B84" t="s">
        <v>41</v>
      </c>
      <c r="C84" t="s">
        <v>54</v>
      </c>
      <c r="D84">
        <v>0.9</v>
      </c>
      <c r="E84">
        <v>0</v>
      </c>
      <c r="F84">
        <v>0</v>
      </c>
      <c r="G84">
        <v>0</v>
      </c>
      <c r="H84">
        <v>0</v>
      </c>
      <c r="I84">
        <v>0</v>
      </c>
      <c r="J84">
        <v>507</v>
      </c>
      <c r="K84">
        <v>0</v>
      </c>
      <c r="L84">
        <v>0</v>
      </c>
      <c r="M84">
        <v>0</v>
      </c>
      <c r="N84">
        <v>0</v>
      </c>
      <c r="O84">
        <v>23</v>
      </c>
      <c r="P84">
        <v>0</v>
      </c>
      <c r="Q84">
        <v>0</v>
      </c>
      <c r="R84">
        <v>0</v>
      </c>
      <c r="S84">
        <v>0</v>
      </c>
      <c r="T84" t="s">
        <v>282</v>
      </c>
      <c r="U84">
        <v>0</v>
      </c>
      <c r="V84">
        <v>8</v>
      </c>
      <c r="W84">
        <v>0</v>
      </c>
      <c r="X84">
        <v>0</v>
      </c>
      <c r="Y84">
        <v>0</v>
      </c>
      <c r="Z84">
        <v>0</v>
      </c>
      <c r="AA84">
        <v>3</v>
      </c>
      <c r="AB84">
        <v>0</v>
      </c>
      <c r="AC84">
        <v>12630</v>
      </c>
      <c r="AD84">
        <v>0</v>
      </c>
      <c r="AE84">
        <v>1</v>
      </c>
      <c r="AF84">
        <v>1</v>
      </c>
      <c r="AG84">
        <v>0</v>
      </c>
      <c r="AH84">
        <f>VLOOKUP(A84,[3]gw4!$A:$AH,34,0)</f>
        <v>0</v>
      </c>
      <c r="AI84">
        <v>-1574</v>
      </c>
      <c r="AJ84">
        <v>1140</v>
      </c>
      <c r="AK84">
        <v>2714</v>
      </c>
      <c r="AL84">
        <v>45</v>
      </c>
      <c r="AM84" t="b">
        <v>0</v>
      </c>
      <c r="AN84">
        <v>0</v>
      </c>
    </row>
    <row r="85" spans="1:40" x14ac:dyDescent="0.3">
      <c r="A85" t="s">
        <v>149</v>
      </c>
      <c r="B85" t="s">
        <v>41</v>
      </c>
      <c r="C85" t="s">
        <v>78</v>
      </c>
      <c r="D85">
        <v>3</v>
      </c>
      <c r="E85">
        <v>0</v>
      </c>
      <c r="F85">
        <v>0</v>
      </c>
      <c r="G85">
        <v>9</v>
      </c>
      <c r="H85">
        <v>0</v>
      </c>
      <c r="I85">
        <v>31.4</v>
      </c>
      <c r="J85">
        <v>409</v>
      </c>
      <c r="K85">
        <v>0</v>
      </c>
      <c r="L85">
        <v>0</v>
      </c>
      <c r="M85">
        <v>0</v>
      </c>
      <c r="N85">
        <v>0</v>
      </c>
      <c r="O85">
        <v>26</v>
      </c>
      <c r="P85">
        <v>1</v>
      </c>
      <c r="Q85">
        <v>0</v>
      </c>
      <c r="R85">
        <v>5</v>
      </c>
      <c r="S85">
        <v>13</v>
      </c>
      <c r="T85" t="s">
        <v>282</v>
      </c>
      <c r="U85">
        <v>90</v>
      </c>
      <c r="V85">
        <v>10</v>
      </c>
      <c r="W85">
        <v>0</v>
      </c>
      <c r="X85">
        <v>0</v>
      </c>
      <c r="Y85">
        <v>0</v>
      </c>
      <c r="Z85">
        <v>0</v>
      </c>
      <c r="AA85">
        <v>3</v>
      </c>
      <c r="AB85">
        <v>0</v>
      </c>
      <c r="AC85">
        <v>118330</v>
      </c>
      <c r="AD85">
        <v>0</v>
      </c>
      <c r="AE85">
        <v>2</v>
      </c>
      <c r="AF85">
        <v>1</v>
      </c>
      <c r="AG85">
        <v>6</v>
      </c>
      <c r="AH85">
        <f>VLOOKUP(A85,[3]gw4!$A:$AH,34,0)</f>
        <v>2</v>
      </c>
      <c r="AI85">
        <v>8258</v>
      </c>
      <c r="AJ85">
        <v>15565</v>
      </c>
      <c r="AK85">
        <v>7307</v>
      </c>
      <c r="AL85">
        <v>45</v>
      </c>
      <c r="AM85" t="b">
        <v>0</v>
      </c>
      <c r="AN85">
        <v>0</v>
      </c>
    </row>
    <row r="86" spans="1:40" x14ac:dyDescent="0.3">
      <c r="A86" t="s">
        <v>150</v>
      </c>
      <c r="B86" t="s">
        <v>41</v>
      </c>
      <c r="C86" t="s">
        <v>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17</v>
      </c>
      <c r="K86">
        <v>0</v>
      </c>
      <c r="L86">
        <v>0</v>
      </c>
      <c r="M86">
        <v>0</v>
      </c>
      <c r="N86">
        <v>0</v>
      </c>
      <c r="O86">
        <v>21</v>
      </c>
      <c r="P86">
        <v>0</v>
      </c>
      <c r="Q86">
        <v>0</v>
      </c>
      <c r="R86">
        <v>0</v>
      </c>
      <c r="S86">
        <v>0</v>
      </c>
      <c r="T86" t="s">
        <v>283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3</v>
      </c>
      <c r="AB86">
        <v>0</v>
      </c>
      <c r="AC86">
        <v>1375</v>
      </c>
      <c r="AD86">
        <v>0</v>
      </c>
      <c r="AE86">
        <v>3</v>
      </c>
      <c r="AF86">
        <v>0</v>
      </c>
      <c r="AG86">
        <v>0</v>
      </c>
      <c r="AH86">
        <f>VLOOKUP(A86,[3]gw4!$A:$AH,34,0)</f>
        <v>0</v>
      </c>
      <c r="AI86">
        <v>-405</v>
      </c>
      <c r="AJ86">
        <v>0</v>
      </c>
      <c r="AK86">
        <v>405</v>
      </c>
      <c r="AL86">
        <v>45</v>
      </c>
      <c r="AM86" t="b">
        <v>0</v>
      </c>
      <c r="AN86">
        <v>0</v>
      </c>
    </row>
    <row r="87" spans="1:40" x14ac:dyDescent="0.3">
      <c r="A87" t="s">
        <v>151</v>
      </c>
      <c r="B87" t="s">
        <v>41</v>
      </c>
      <c r="C87" t="s">
        <v>94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309</v>
      </c>
      <c r="K87">
        <v>0</v>
      </c>
      <c r="L87">
        <v>0</v>
      </c>
      <c r="M87">
        <v>0</v>
      </c>
      <c r="N87">
        <v>0</v>
      </c>
      <c r="O87">
        <v>28</v>
      </c>
      <c r="P87">
        <v>0</v>
      </c>
      <c r="Q87">
        <v>0</v>
      </c>
      <c r="R87">
        <v>0</v>
      </c>
      <c r="S87">
        <v>0</v>
      </c>
      <c r="T87" t="s">
        <v>285</v>
      </c>
      <c r="U87">
        <v>0</v>
      </c>
      <c r="V87">
        <v>15</v>
      </c>
      <c r="W87">
        <v>0</v>
      </c>
      <c r="X87">
        <v>0</v>
      </c>
      <c r="Y87">
        <v>0</v>
      </c>
      <c r="Z87">
        <v>0</v>
      </c>
      <c r="AA87">
        <v>3</v>
      </c>
      <c r="AB87">
        <v>0</v>
      </c>
      <c r="AC87">
        <v>35680</v>
      </c>
      <c r="AD87">
        <v>0</v>
      </c>
      <c r="AE87">
        <v>3</v>
      </c>
      <c r="AF87">
        <v>3</v>
      </c>
      <c r="AG87">
        <v>0</v>
      </c>
      <c r="AH87">
        <f>VLOOKUP(A87,[3]gw4!$A:$AH,34,0)</f>
        <v>0</v>
      </c>
      <c r="AI87">
        <v>-9107</v>
      </c>
      <c r="AJ87">
        <v>291</v>
      </c>
      <c r="AK87">
        <v>9398</v>
      </c>
      <c r="AL87">
        <v>59</v>
      </c>
      <c r="AM87" t="b">
        <v>0</v>
      </c>
      <c r="AN87">
        <v>0</v>
      </c>
    </row>
    <row r="88" spans="1:40" x14ac:dyDescent="0.3">
      <c r="A88" t="s">
        <v>152</v>
      </c>
      <c r="B88" t="s">
        <v>41</v>
      </c>
      <c r="C88" t="s">
        <v>51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276</v>
      </c>
      <c r="K88">
        <v>0</v>
      </c>
      <c r="L88">
        <v>0</v>
      </c>
      <c r="M88">
        <v>0</v>
      </c>
      <c r="N88">
        <v>0</v>
      </c>
      <c r="O88">
        <v>27</v>
      </c>
      <c r="P88">
        <v>0</v>
      </c>
      <c r="Q88">
        <v>0</v>
      </c>
      <c r="R88">
        <v>0</v>
      </c>
      <c r="S88">
        <v>0</v>
      </c>
      <c r="T88" t="s">
        <v>287</v>
      </c>
      <c r="U88">
        <v>0</v>
      </c>
      <c r="V88">
        <v>14</v>
      </c>
      <c r="W88">
        <v>0</v>
      </c>
      <c r="X88">
        <v>0</v>
      </c>
      <c r="Y88">
        <v>0</v>
      </c>
      <c r="Z88">
        <v>0</v>
      </c>
      <c r="AA88">
        <v>3</v>
      </c>
      <c r="AB88">
        <v>0</v>
      </c>
      <c r="AC88">
        <v>128522</v>
      </c>
      <c r="AD88">
        <v>0</v>
      </c>
      <c r="AE88">
        <v>1</v>
      </c>
      <c r="AF88">
        <v>2</v>
      </c>
      <c r="AG88">
        <v>0</v>
      </c>
      <c r="AH88">
        <f>VLOOKUP(A88,[3]gw4!$A:$AH,34,0)</f>
        <v>0</v>
      </c>
      <c r="AI88">
        <v>-86977</v>
      </c>
      <c r="AJ88">
        <v>696</v>
      </c>
      <c r="AK88">
        <v>87673</v>
      </c>
      <c r="AL88">
        <v>59</v>
      </c>
      <c r="AM88" t="b">
        <v>0</v>
      </c>
      <c r="AN88">
        <v>0</v>
      </c>
    </row>
    <row r="89" spans="1:40" x14ac:dyDescent="0.3">
      <c r="A89" t="s">
        <v>153</v>
      </c>
      <c r="B89" t="s">
        <v>41</v>
      </c>
      <c r="C89" t="s">
        <v>42</v>
      </c>
      <c r="D89">
        <v>2</v>
      </c>
      <c r="E89">
        <v>0</v>
      </c>
      <c r="F89">
        <v>0</v>
      </c>
      <c r="G89">
        <v>12</v>
      </c>
      <c r="H89">
        <v>0</v>
      </c>
      <c r="I89">
        <v>10.4</v>
      </c>
      <c r="J89">
        <v>377</v>
      </c>
      <c r="K89">
        <v>0</v>
      </c>
      <c r="L89">
        <v>0</v>
      </c>
      <c r="M89">
        <v>0</v>
      </c>
      <c r="N89">
        <v>0</v>
      </c>
      <c r="O89">
        <v>28</v>
      </c>
      <c r="P89">
        <v>3</v>
      </c>
      <c r="Q89">
        <v>0</v>
      </c>
      <c r="R89">
        <v>2.5</v>
      </c>
      <c r="S89">
        <v>8.6</v>
      </c>
      <c r="T89" t="s">
        <v>285</v>
      </c>
      <c r="U89">
        <v>90</v>
      </c>
      <c r="V89">
        <v>13</v>
      </c>
      <c r="W89">
        <v>0</v>
      </c>
      <c r="X89">
        <v>0</v>
      </c>
      <c r="Y89">
        <v>0</v>
      </c>
      <c r="Z89">
        <v>0</v>
      </c>
      <c r="AA89">
        <v>3</v>
      </c>
      <c r="AB89">
        <v>0</v>
      </c>
      <c r="AC89">
        <v>193303</v>
      </c>
      <c r="AD89">
        <v>0</v>
      </c>
      <c r="AE89">
        <v>3</v>
      </c>
      <c r="AF89">
        <v>3</v>
      </c>
      <c r="AG89">
        <v>6</v>
      </c>
      <c r="AH89">
        <f>VLOOKUP(A89,[3]gw4!$A:$AH,34,0)</f>
        <v>2</v>
      </c>
      <c r="AI89">
        <v>-1829</v>
      </c>
      <c r="AJ89">
        <v>15100</v>
      </c>
      <c r="AK89">
        <v>16929</v>
      </c>
      <c r="AL89">
        <v>45</v>
      </c>
      <c r="AM89" t="b">
        <v>1</v>
      </c>
      <c r="AN89">
        <v>0</v>
      </c>
    </row>
    <row r="90" spans="1:40" x14ac:dyDescent="0.3">
      <c r="A90" t="s">
        <v>154</v>
      </c>
      <c r="B90" t="s">
        <v>41</v>
      </c>
      <c r="C90" t="s">
        <v>74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138</v>
      </c>
      <c r="K90">
        <v>0</v>
      </c>
      <c r="L90">
        <v>0</v>
      </c>
      <c r="M90">
        <v>0</v>
      </c>
      <c r="N90">
        <v>0</v>
      </c>
      <c r="O90">
        <v>25</v>
      </c>
      <c r="P90">
        <v>0</v>
      </c>
      <c r="Q90">
        <v>0</v>
      </c>
      <c r="R90">
        <v>0</v>
      </c>
      <c r="S90">
        <v>0</v>
      </c>
      <c r="T90" t="s">
        <v>284</v>
      </c>
      <c r="U90">
        <v>0</v>
      </c>
      <c r="V90">
        <v>11</v>
      </c>
      <c r="W90">
        <v>0</v>
      </c>
      <c r="X90">
        <v>0</v>
      </c>
      <c r="Y90">
        <v>0</v>
      </c>
      <c r="Z90">
        <v>0</v>
      </c>
      <c r="AA90">
        <v>3</v>
      </c>
      <c r="AB90">
        <v>0</v>
      </c>
      <c r="AC90">
        <v>34692</v>
      </c>
      <c r="AD90">
        <v>0</v>
      </c>
      <c r="AE90">
        <v>0</v>
      </c>
      <c r="AF90">
        <v>3</v>
      </c>
      <c r="AG90">
        <v>0</v>
      </c>
      <c r="AH90">
        <f>VLOOKUP(A90,[3]gw4!$A:$AH,34,0)</f>
        <v>0</v>
      </c>
      <c r="AI90">
        <v>-2686</v>
      </c>
      <c r="AJ90">
        <v>2206</v>
      </c>
      <c r="AK90">
        <v>4892</v>
      </c>
      <c r="AL90">
        <v>40</v>
      </c>
      <c r="AM90" t="b">
        <v>0</v>
      </c>
      <c r="AN90">
        <v>0</v>
      </c>
    </row>
    <row r="91" spans="1:40" x14ac:dyDescent="0.3">
      <c r="A91" t="s">
        <v>155</v>
      </c>
      <c r="B91" t="s">
        <v>41</v>
      </c>
      <c r="C91" t="s">
        <v>60</v>
      </c>
      <c r="D91">
        <v>-0.5</v>
      </c>
      <c r="E91">
        <v>0</v>
      </c>
      <c r="F91">
        <v>0</v>
      </c>
      <c r="G91">
        <v>0</v>
      </c>
      <c r="H91">
        <v>0</v>
      </c>
      <c r="I91">
        <v>0</v>
      </c>
      <c r="J91">
        <v>474</v>
      </c>
      <c r="K91">
        <v>0</v>
      </c>
      <c r="L91">
        <v>0</v>
      </c>
      <c r="M91">
        <v>0</v>
      </c>
      <c r="N91">
        <v>0</v>
      </c>
      <c r="O91">
        <v>29</v>
      </c>
      <c r="P91">
        <v>0</v>
      </c>
      <c r="Q91">
        <v>0</v>
      </c>
      <c r="R91">
        <v>0</v>
      </c>
      <c r="S91">
        <v>0</v>
      </c>
      <c r="T91" t="s">
        <v>286</v>
      </c>
      <c r="U91">
        <v>0</v>
      </c>
      <c r="V91">
        <v>18</v>
      </c>
      <c r="W91">
        <v>0</v>
      </c>
      <c r="X91">
        <v>0</v>
      </c>
      <c r="Y91">
        <v>0</v>
      </c>
      <c r="Z91">
        <v>0</v>
      </c>
      <c r="AA91">
        <v>3</v>
      </c>
      <c r="AB91">
        <v>0</v>
      </c>
      <c r="AC91">
        <v>23756</v>
      </c>
      <c r="AD91">
        <v>0</v>
      </c>
      <c r="AE91">
        <v>0</v>
      </c>
      <c r="AF91">
        <v>1</v>
      </c>
      <c r="AG91">
        <v>0</v>
      </c>
      <c r="AH91">
        <f>VLOOKUP(A91,[3]gw4!$A:$AH,34,0)</f>
        <v>0</v>
      </c>
      <c r="AI91">
        <v>-3499</v>
      </c>
      <c r="AJ91">
        <v>897</v>
      </c>
      <c r="AK91">
        <v>4396</v>
      </c>
      <c r="AL91">
        <v>44</v>
      </c>
      <c r="AM91" t="b">
        <v>0</v>
      </c>
      <c r="AN91">
        <v>0</v>
      </c>
    </row>
    <row r="92" spans="1:40" x14ac:dyDescent="0.3">
      <c r="A92" t="s">
        <v>156</v>
      </c>
      <c r="B92" t="s">
        <v>41</v>
      </c>
      <c r="C92" t="s">
        <v>80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243</v>
      </c>
      <c r="K92">
        <v>0</v>
      </c>
      <c r="L92">
        <v>0</v>
      </c>
      <c r="M92">
        <v>0</v>
      </c>
      <c r="N92">
        <v>0</v>
      </c>
      <c r="O92">
        <v>25</v>
      </c>
      <c r="P92">
        <v>0</v>
      </c>
      <c r="Q92">
        <v>0</v>
      </c>
      <c r="R92">
        <v>0</v>
      </c>
      <c r="S92">
        <v>0</v>
      </c>
      <c r="T92" t="s">
        <v>284</v>
      </c>
      <c r="U92">
        <v>0</v>
      </c>
      <c r="V92">
        <v>6</v>
      </c>
      <c r="W92">
        <v>0</v>
      </c>
      <c r="X92">
        <v>0</v>
      </c>
      <c r="Y92">
        <v>0</v>
      </c>
      <c r="Z92">
        <v>0</v>
      </c>
      <c r="AA92">
        <v>3</v>
      </c>
      <c r="AB92">
        <v>0</v>
      </c>
      <c r="AC92">
        <v>19473</v>
      </c>
      <c r="AD92">
        <v>0</v>
      </c>
      <c r="AE92">
        <v>0</v>
      </c>
      <c r="AF92">
        <v>3</v>
      </c>
      <c r="AG92">
        <v>0</v>
      </c>
      <c r="AH92">
        <f>VLOOKUP(A92,[3]gw4!$A:$AH,34,0)</f>
        <v>0</v>
      </c>
      <c r="AI92">
        <v>-1229</v>
      </c>
      <c r="AJ92">
        <v>905</v>
      </c>
      <c r="AK92">
        <v>2134</v>
      </c>
      <c r="AL92">
        <v>40</v>
      </c>
      <c r="AM92" t="b">
        <v>1</v>
      </c>
      <c r="AN92">
        <v>0</v>
      </c>
    </row>
    <row r="93" spans="1:40" x14ac:dyDescent="0.3">
      <c r="A93" t="s">
        <v>157</v>
      </c>
      <c r="B93" t="s">
        <v>41</v>
      </c>
      <c r="C93" t="s">
        <v>48</v>
      </c>
      <c r="D93">
        <v>2.5</v>
      </c>
      <c r="E93">
        <v>0</v>
      </c>
      <c r="F93">
        <v>0</v>
      </c>
      <c r="G93">
        <v>0</v>
      </c>
      <c r="H93">
        <v>0</v>
      </c>
      <c r="I93">
        <v>0</v>
      </c>
      <c r="J93">
        <v>90</v>
      </c>
      <c r="K93">
        <v>0</v>
      </c>
      <c r="L93">
        <v>0</v>
      </c>
      <c r="M93">
        <v>0</v>
      </c>
      <c r="N93">
        <v>0</v>
      </c>
      <c r="O93">
        <v>24</v>
      </c>
      <c r="P93">
        <v>0</v>
      </c>
      <c r="Q93">
        <v>0</v>
      </c>
      <c r="R93">
        <v>0</v>
      </c>
      <c r="S93">
        <v>0</v>
      </c>
      <c r="T93" t="s">
        <v>282</v>
      </c>
      <c r="U93">
        <v>0</v>
      </c>
      <c r="V93">
        <v>9</v>
      </c>
      <c r="W93">
        <v>0</v>
      </c>
      <c r="X93">
        <v>0</v>
      </c>
      <c r="Y93">
        <v>0</v>
      </c>
      <c r="Z93">
        <v>0</v>
      </c>
      <c r="AA93">
        <v>3</v>
      </c>
      <c r="AB93">
        <v>0</v>
      </c>
      <c r="AC93">
        <v>5372</v>
      </c>
      <c r="AD93">
        <v>0</v>
      </c>
      <c r="AE93">
        <v>2</v>
      </c>
      <c r="AF93">
        <v>3</v>
      </c>
      <c r="AG93">
        <v>0</v>
      </c>
      <c r="AH93">
        <f>VLOOKUP(A93,[3]gw4!$A:$AH,34,0)</f>
        <v>0</v>
      </c>
      <c r="AI93">
        <v>163</v>
      </c>
      <c r="AJ93">
        <v>557</v>
      </c>
      <c r="AK93">
        <v>394</v>
      </c>
      <c r="AL93">
        <v>45</v>
      </c>
      <c r="AM93" t="b">
        <v>0</v>
      </c>
      <c r="AN93">
        <v>0</v>
      </c>
    </row>
    <row r="94" spans="1:40" x14ac:dyDescent="0.3">
      <c r="A94" t="s">
        <v>158</v>
      </c>
      <c r="B94" t="s">
        <v>41</v>
      </c>
      <c r="C94" t="s">
        <v>48</v>
      </c>
      <c r="D94">
        <v>1.2</v>
      </c>
      <c r="E94">
        <v>0</v>
      </c>
      <c r="F94">
        <v>0</v>
      </c>
      <c r="G94">
        <v>0</v>
      </c>
      <c r="H94">
        <v>0</v>
      </c>
      <c r="I94">
        <v>0</v>
      </c>
      <c r="J94">
        <v>91</v>
      </c>
      <c r="K94">
        <v>0</v>
      </c>
      <c r="L94">
        <v>0</v>
      </c>
      <c r="M94">
        <v>0</v>
      </c>
      <c r="N94">
        <v>0</v>
      </c>
      <c r="O94">
        <v>24</v>
      </c>
      <c r="P94">
        <v>0</v>
      </c>
      <c r="Q94">
        <v>0</v>
      </c>
      <c r="R94">
        <v>0</v>
      </c>
      <c r="S94">
        <v>0</v>
      </c>
      <c r="T94" t="s">
        <v>282</v>
      </c>
      <c r="U94">
        <v>0</v>
      </c>
      <c r="V94">
        <v>9</v>
      </c>
      <c r="W94">
        <v>0</v>
      </c>
      <c r="X94">
        <v>0</v>
      </c>
      <c r="Y94">
        <v>0</v>
      </c>
      <c r="Z94">
        <v>0</v>
      </c>
      <c r="AA94">
        <v>3</v>
      </c>
      <c r="AB94">
        <v>0</v>
      </c>
      <c r="AC94">
        <v>6783</v>
      </c>
      <c r="AD94">
        <v>0</v>
      </c>
      <c r="AE94">
        <v>2</v>
      </c>
      <c r="AF94">
        <v>3</v>
      </c>
      <c r="AG94">
        <v>0</v>
      </c>
      <c r="AH94">
        <f>VLOOKUP(A94,[3]gw4!$A:$AH,34,0)</f>
        <v>1</v>
      </c>
      <c r="AI94">
        <v>-77</v>
      </c>
      <c r="AJ94">
        <v>745</v>
      </c>
      <c r="AK94">
        <v>822</v>
      </c>
      <c r="AL94">
        <v>45</v>
      </c>
      <c r="AM94" t="b">
        <v>0</v>
      </c>
      <c r="AN94">
        <v>0</v>
      </c>
    </row>
    <row r="95" spans="1:40" x14ac:dyDescent="0.3">
      <c r="A95" t="s">
        <v>159</v>
      </c>
      <c r="B95" t="s">
        <v>41</v>
      </c>
      <c r="C95" t="s">
        <v>109</v>
      </c>
      <c r="D95">
        <v>-0.2</v>
      </c>
      <c r="E95">
        <v>0</v>
      </c>
      <c r="F95">
        <v>0</v>
      </c>
      <c r="G95">
        <v>13</v>
      </c>
      <c r="H95">
        <v>0</v>
      </c>
      <c r="I95">
        <v>0.3</v>
      </c>
      <c r="J95">
        <v>533</v>
      </c>
      <c r="K95">
        <v>0</v>
      </c>
      <c r="L95">
        <v>0</v>
      </c>
      <c r="M95">
        <v>0</v>
      </c>
      <c r="N95">
        <v>0</v>
      </c>
      <c r="O95">
        <v>27</v>
      </c>
      <c r="P95">
        <v>1</v>
      </c>
      <c r="Q95">
        <v>0</v>
      </c>
      <c r="R95">
        <v>2.9</v>
      </c>
      <c r="S95">
        <v>29</v>
      </c>
      <c r="T95" t="s">
        <v>287</v>
      </c>
      <c r="U95">
        <v>90</v>
      </c>
      <c r="V95">
        <v>12</v>
      </c>
      <c r="W95">
        <v>0</v>
      </c>
      <c r="X95">
        <v>0</v>
      </c>
      <c r="Y95">
        <v>0</v>
      </c>
      <c r="Z95">
        <v>0</v>
      </c>
      <c r="AA95">
        <v>3</v>
      </c>
      <c r="AB95">
        <v>0</v>
      </c>
      <c r="AC95">
        <v>208168</v>
      </c>
      <c r="AD95">
        <v>0</v>
      </c>
      <c r="AE95">
        <v>1</v>
      </c>
      <c r="AF95">
        <v>2</v>
      </c>
      <c r="AG95">
        <v>0</v>
      </c>
      <c r="AH95">
        <f>VLOOKUP(A95,[3]gw4!$A:$AH,34,0)</f>
        <v>6</v>
      </c>
      <c r="AI95">
        <v>-80180</v>
      </c>
      <c r="AJ95">
        <v>5888</v>
      </c>
      <c r="AK95">
        <v>86068</v>
      </c>
      <c r="AL95">
        <v>44</v>
      </c>
      <c r="AM95" t="b">
        <v>1</v>
      </c>
      <c r="AN95">
        <v>0</v>
      </c>
    </row>
    <row r="96" spans="1:40" x14ac:dyDescent="0.3">
      <c r="A96" t="s">
        <v>160</v>
      </c>
      <c r="B96" t="s">
        <v>41</v>
      </c>
      <c r="C96" t="s">
        <v>80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239</v>
      </c>
      <c r="K96">
        <v>0</v>
      </c>
      <c r="L96">
        <v>0</v>
      </c>
      <c r="M96">
        <v>0</v>
      </c>
      <c r="N96">
        <v>0</v>
      </c>
      <c r="O96">
        <v>25</v>
      </c>
      <c r="P96">
        <v>0</v>
      </c>
      <c r="Q96">
        <v>0</v>
      </c>
      <c r="R96">
        <v>0</v>
      </c>
      <c r="S96">
        <v>0</v>
      </c>
      <c r="T96" t="s">
        <v>284</v>
      </c>
      <c r="U96">
        <v>0</v>
      </c>
      <c r="V96">
        <v>6</v>
      </c>
      <c r="W96">
        <v>0</v>
      </c>
      <c r="X96">
        <v>0</v>
      </c>
      <c r="Y96">
        <v>0</v>
      </c>
      <c r="Z96">
        <v>0</v>
      </c>
      <c r="AA96">
        <v>3</v>
      </c>
      <c r="AB96">
        <v>0</v>
      </c>
      <c r="AC96">
        <v>616</v>
      </c>
      <c r="AD96">
        <v>0</v>
      </c>
      <c r="AE96">
        <v>0</v>
      </c>
      <c r="AF96">
        <v>3</v>
      </c>
      <c r="AG96">
        <v>0</v>
      </c>
      <c r="AH96">
        <f>VLOOKUP(A96,[3]gw4!$A:$AH,34,0)</f>
        <v>0</v>
      </c>
      <c r="AI96">
        <v>-93</v>
      </c>
      <c r="AJ96">
        <v>31</v>
      </c>
      <c r="AK96">
        <v>124</v>
      </c>
      <c r="AL96">
        <v>45</v>
      </c>
      <c r="AM96" t="b">
        <v>1</v>
      </c>
      <c r="AN96">
        <v>0</v>
      </c>
    </row>
    <row r="97" spans="1:40" x14ac:dyDescent="0.3">
      <c r="A97" t="s">
        <v>161</v>
      </c>
      <c r="B97" t="s">
        <v>41</v>
      </c>
      <c r="C97" t="s">
        <v>87</v>
      </c>
      <c r="D97">
        <v>0.5</v>
      </c>
      <c r="E97">
        <v>0</v>
      </c>
      <c r="F97">
        <v>0</v>
      </c>
      <c r="G97">
        <v>0</v>
      </c>
      <c r="H97">
        <v>0</v>
      </c>
      <c r="I97">
        <v>0</v>
      </c>
      <c r="J97">
        <v>198</v>
      </c>
      <c r="K97">
        <v>0</v>
      </c>
      <c r="L97">
        <v>0</v>
      </c>
      <c r="M97">
        <v>0</v>
      </c>
      <c r="N97">
        <v>0</v>
      </c>
      <c r="O97">
        <v>23</v>
      </c>
      <c r="P97">
        <v>0</v>
      </c>
      <c r="Q97">
        <v>0</v>
      </c>
      <c r="R97">
        <v>0</v>
      </c>
      <c r="S97">
        <v>0</v>
      </c>
      <c r="T97" t="s">
        <v>282</v>
      </c>
      <c r="U97">
        <v>0</v>
      </c>
      <c r="V97">
        <v>16</v>
      </c>
      <c r="W97">
        <v>0</v>
      </c>
      <c r="X97">
        <v>0</v>
      </c>
      <c r="Y97">
        <v>0</v>
      </c>
      <c r="Z97">
        <v>0</v>
      </c>
      <c r="AA97">
        <v>3</v>
      </c>
      <c r="AB97">
        <v>0</v>
      </c>
      <c r="AC97">
        <v>48317</v>
      </c>
      <c r="AD97">
        <v>0</v>
      </c>
      <c r="AE97">
        <v>1</v>
      </c>
      <c r="AF97">
        <v>1</v>
      </c>
      <c r="AG97">
        <v>0</v>
      </c>
      <c r="AH97">
        <f>VLOOKUP(A97,[3]gw4!$A:$AH,34,0)</f>
        <v>0</v>
      </c>
      <c r="AI97">
        <v>-2881</v>
      </c>
      <c r="AJ97">
        <v>3019</v>
      </c>
      <c r="AK97">
        <v>5900</v>
      </c>
      <c r="AL97">
        <v>40</v>
      </c>
      <c r="AM97" t="b">
        <v>1</v>
      </c>
      <c r="AN97">
        <v>0</v>
      </c>
    </row>
    <row r="98" spans="1:40" x14ac:dyDescent="0.3">
      <c r="A98" t="s">
        <v>162</v>
      </c>
      <c r="B98" t="s">
        <v>41</v>
      </c>
      <c r="C98" t="s">
        <v>68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472</v>
      </c>
      <c r="K98">
        <v>0</v>
      </c>
      <c r="L98">
        <v>0</v>
      </c>
      <c r="M98">
        <v>0</v>
      </c>
      <c r="N98">
        <v>0</v>
      </c>
      <c r="O98">
        <v>30</v>
      </c>
      <c r="P98">
        <v>0</v>
      </c>
      <c r="Q98">
        <v>0</v>
      </c>
      <c r="R98">
        <v>0</v>
      </c>
      <c r="S98">
        <v>0</v>
      </c>
      <c r="T98" t="s">
        <v>284</v>
      </c>
      <c r="U98">
        <v>0</v>
      </c>
      <c r="V98">
        <v>5</v>
      </c>
      <c r="W98">
        <v>0</v>
      </c>
      <c r="X98">
        <v>0</v>
      </c>
      <c r="Y98">
        <v>0</v>
      </c>
      <c r="Z98">
        <v>0</v>
      </c>
      <c r="AA98">
        <v>3</v>
      </c>
      <c r="AB98">
        <v>0</v>
      </c>
      <c r="AC98">
        <v>5404</v>
      </c>
      <c r="AD98">
        <v>0</v>
      </c>
      <c r="AE98">
        <v>2</v>
      </c>
      <c r="AF98">
        <v>0</v>
      </c>
      <c r="AG98">
        <v>0</v>
      </c>
      <c r="AH98">
        <f>VLOOKUP(A98,[3]gw4!$A:$AH,34,0)</f>
        <v>0</v>
      </c>
      <c r="AI98">
        <v>-1393</v>
      </c>
      <c r="AJ98">
        <v>186</v>
      </c>
      <c r="AK98">
        <v>1579</v>
      </c>
      <c r="AL98">
        <v>49</v>
      </c>
      <c r="AM98" t="b">
        <v>1</v>
      </c>
      <c r="AN98">
        <v>0</v>
      </c>
    </row>
    <row r="99" spans="1:40" x14ac:dyDescent="0.3">
      <c r="A99" t="s">
        <v>163</v>
      </c>
      <c r="B99" t="s">
        <v>41</v>
      </c>
      <c r="C99" t="s">
        <v>51</v>
      </c>
      <c r="D99">
        <v>0.5</v>
      </c>
      <c r="E99">
        <v>0</v>
      </c>
      <c r="F99">
        <v>0</v>
      </c>
      <c r="G99">
        <v>0</v>
      </c>
      <c r="H99">
        <v>0</v>
      </c>
      <c r="I99">
        <v>0</v>
      </c>
      <c r="J99">
        <v>563</v>
      </c>
      <c r="K99">
        <v>0</v>
      </c>
      <c r="L99">
        <v>0</v>
      </c>
      <c r="M99">
        <v>0</v>
      </c>
      <c r="N99">
        <v>0</v>
      </c>
      <c r="O99">
        <v>27</v>
      </c>
      <c r="P99">
        <v>0</v>
      </c>
      <c r="Q99">
        <v>0</v>
      </c>
      <c r="R99">
        <v>0</v>
      </c>
      <c r="S99">
        <v>0</v>
      </c>
      <c r="T99" t="s">
        <v>287</v>
      </c>
      <c r="U99">
        <v>0</v>
      </c>
      <c r="V99">
        <v>14</v>
      </c>
      <c r="W99">
        <v>0</v>
      </c>
      <c r="X99">
        <v>0</v>
      </c>
      <c r="Y99">
        <v>0</v>
      </c>
      <c r="Z99">
        <v>0</v>
      </c>
      <c r="AA99">
        <v>3</v>
      </c>
      <c r="AB99">
        <v>0</v>
      </c>
      <c r="AC99">
        <v>4348</v>
      </c>
      <c r="AD99">
        <v>0</v>
      </c>
      <c r="AE99">
        <v>1</v>
      </c>
      <c r="AF99">
        <v>2</v>
      </c>
      <c r="AG99">
        <v>0</v>
      </c>
      <c r="AH99">
        <f>VLOOKUP(A99,[3]gw4!$A:$AH,34,0)</f>
        <v>0</v>
      </c>
      <c r="AI99">
        <v>322</v>
      </c>
      <c r="AJ99">
        <v>889</v>
      </c>
      <c r="AK99">
        <v>567</v>
      </c>
      <c r="AL99">
        <v>40</v>
      </c>
      <c r="AM99" t="b">
        <v>0</v>
      </c>
      <c r="AN99">
        <v>0</v>
      </c>
    </row>
    <row r="100" spans="1:40" x14ac:dyDescent="0.3">
      <c r="A100" t="s">
        <v>164</v>
      </c>
      <c r="B100" t="s">
        <v>41</v>
      </c>
      <c r="C100" t="s">
        <v>54</v>
      </c>
      <c r="D100">
        <v>2.2000000000000002</v>
      </c>
      <c r="E100">
        <v>0</v>
      </c>
      <c r="F100">
        <v>0</v>
      </c>
      <c r="G100">
        <v>9</v>
      </c>
      <c r="H100">
        <v>0</v>
      </c>
      <c r="I100">
        <v>0.6</v>
      </c>
      <c r="J100">
        <v>388</v>
      </c>
      <c r="K100">
        <v>0</v>
      </c>
      <c r="L100">
        <v>0</v>
      </c>
      <c r="M100">
        <v>0</v>
      </c>
      <c r="N100">
        <v>0</v>
      </c>
      <c r="O100">
        <v>23</v>
      </c>
      <c r="P100">
        <v>1</v>
      </c>
      <c r="Q100">
        <v>0</v>
      </c>
      <c r="R100">
        <v>1.7</v>
      </c>
      <c r="S100">
        <v>16.2</v>
      </c>
      <c r="T100" t="s">
        <v>282</v>
      </c>
      <c r="U100">
        <v>90</v>
      </c>
      <c r="V100">
        <v>8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0</v>
      </c>
      <c r="AC100">
        <v>13500</v>
      </c>
      <c r="AD100">
        <v>0</v>
      </c>
      <c r="AE100">
        <v>1</v>
      </c>
      <c r="AF100">
        <v>1</v>
      </c>
      <c r="AG100">
        <v>0</v>
      </c>
      <c r="AH100">
        <f>VLOOKUP(A100,[3]gw4!$A:$AH,34,0)</f>
        <v>0</v>
      </c>
      <c r="AI100">
        <v>1174</v>
      </c>
      <c r="AJ100">
        <v>2187</v>
      </c>
      <c r="AK100">
        <v>1013</v>
      </c>
      <c r="AL100">
        <v>45</v>
      </c>
      <c r="AM100" t="b">
        <v>0</v>
      </c>
      <c r="AN100">
        <v>1</v>
      </c>
    </row>
    <row r="101" spans="1:40" x14ac:dyDescent="0.3">
      <c r="A101" t="s">
        <v>165</v>
      </c>
      <c r="B101" t="s">
        <v>41</v>
      </c>
      <c r="C101" t="s">
        <v>94</v>
      </c>
      <c r="D101">
        <v>5.3</v>
      </c>
      <c r="E101">
        <v>0</v>
      </c>
      <c r="F101">
        <v>0</v>
      </c>
      <c r="G101">
        <v>11</v>
      </c>
      <c r="H101">
        <v>0</v>
      </c>
      <c r="I101">
        <v>22.3</v>
      </c>
      <c r="J101">
        <v>312</v>
      </c>
      <c r="K101">
        <v>0</v>
      </c>
      <c r="L101">
        <v>0</v>
      </c>
      <c r="M101">
        <v>0</v>
      </c>
      <c r="N101">
        <v>0</v>
      </c>
      <c r="O101">
        <v>28</v>
      </c>
      <c r="P101">
        <v>3</v>
      </c>
      <c r="Q101">
        <v>0</v>
      </c>
      <c r="R101">
        <v>6.7</v>
      </c>
      <c r="S101">
        <v>19.8</v>
      </c>
      <c r="T101" t="s">
        <v>285</v>
      </c>
      <c r="U101">
        <v>69</v>
      </c>
      <c r="V101">
        <v>15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0</v>
      </c>
      <c r="AC101">
        <v>1110529</v>
      </c>
      <c r="AD101">
        <v>0</v>
      </c>
      <c r="AE101">
        <v>3</v>
      </c>
      <c r="AF101">
        <v>3</v>
      </c>
      <c r="AG101">
        <v>25</v>
      </c>
      <c r="AH101">
        <f>VLOOKUP(A101,[3]gw4!$A:$AH,34,0)</f>
        <v>1</v>
      </c>
      <c r="AI101">
        <v>-19254</v>
      </c>
      <c r="AJ101">
        <v>73969</v>
      </c>
      <c r="AK101">
        <v>93223</v>
      </c>
      <c r="AL101">
        <v>60</v>
      </c>
      <c r="AM101" t="b">
        <v>0</v>
      </c>
      <c r="AN101">
        <v>0</v>
      </c>
    </row>
    <row r="102" spans="1:40" x14ac:dyDescent="0.3">
      <c r="A102" t="s">
        <v>166</v>
      </c>
      <c r="B102" t="s">
        <v>41</v>
      </c>
      <c r="C102" t="s">
        <v>98</v>
      </c>
      <c r="D102">
        <v>7.3</v>
      </c>
      <c r="E102">
        <v>0</v>
      </c>
      <c r="F102">
        <v>0</v>
      </c>
      <c r="G102">
        <v>27</v>
      </c>
      <c r="H102">
        <v>1</v>
      </c>
      <c r="I102">
        <v>12.5</v>
      </c>
      <c r="J102">
        <v>313</v>
      </c>
      <c r="K102">
        <v>0</v>
      </c>
      <c r="L102">
        <v>0</v>
      </c>
      <c r="M102">
        <v>0</v>
      </c>
      <c r="N102">
        <v>0</v>
      </c>
      <c r="O102">
        <v>21</v>
      </c>
      <c r="P102">
        <v>0</v>
      </c>
      <c r="Q102">
        <v>0</v>
      </c>
      <c r="R102">
        <v>2.6</v>
      </c>
      <c r="S102">
        <v>13.6</v>
      </c>
      <c r="T102" t="s">
        <v>283</v>
      </c>
      <c r="U102">
        <v>90</v>
      </c>
      <c r="V102">
        <v>3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0</v>
      </c>
      <c r="AC102">
        <v>2667853</v>
      </c>
      <c r="AD102">
        <v>0</v>
      </c>
      <c r="AE102">
        <v>3</v>
      </c>
      <c r="AF102">
        <v>0</v>
      </c>
      <c r="AG102">
        <v>0</v>
      </c>
      <c r="AH102">
        <f>VLOOKUP(A102,[3]gw4!$A:$AH,34,0)</f>
        <v>0</v>
      </c>
      <c r="AI102">
        <v>248945</v>
      </c>
      <c r="AJ102">
        <v>434468</v>
      </c>
      <c r="AK102">
        <v>185523</v>
      </c>
      <c r="AL102">
        <v>52</v>
      </c>
      <c r="AM102" t="b">
        <v>0</v>
      </c>
      <c r="AN102">
        <v>0</v>
      </c>
    </row>
    <row r="103" spans="1:40" x14ac:dyDescent="0.3">
      <c r="A103" t="s">
        <v>167</v>
      </c>
      <c r="B103" t="s">
        <v>41</v>
      </c>
      <c r="C103" t="s">
        <v>63</v>
      </c>
      <c r="D103">
        <v>5.8</v>
      </c>
      <c r="E103">
        <v>0</v>
      </c>
      <c r="F103">
        <v>0</v>
      </c>
      <c r="G103">
        <v>29</v>
      </c>
      <c r="H103">
        <v>1</v>
      </c>
      <c r="I103">
        <v>7.6</v>
      </c>
      <c r="J103">
        <v>445</v>
      </c>
      <c r="K103">
        <v>0</v>
      </c>
      <c r="L103">
        <v>0</v>
      </c>
      <c r="M103">
        <v>0</v>
      </c>
      <c r="N103">
        <v>0</v>
      </c>
      <c r="O103">
        <v>29</v>
      </c>
      <c r="P103">
        <v>0</v>
      </c>
      <c r="Q103">
        <v>0</v>
      </c>
      <c r="R103">
        <v>4.3</v>
      </c>
      <c r="S103">
        <v>13.2</v>
      </c>
      <c r="T103" t="s">
        <v>286</v>
      </c>
      <c r="U103">
        <v>90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0</v>
      </c>
      <c r="AC103">
        <v>285445</v>
      </c>
      <c r="AD103">
        <v>0</v>
      </c>
      <c r="AE103">
        <v>0</v>
      </c>
      <c r="AF103">
        <v>1</v>
      </c>
      <c r="AG103">
        <v>22</v>
      </c>
      <c r="AH103">
        <f>VLOOKUP(A103,[3]gw4!$A:$AH,34,0)</f>
        <v>6</v>
      </c>
      <c r="AI103">
        <v>63080</v>
      </c>
      <c r="AJ103">
        <v>108009</v>
      </c>
      <c r="AK103">
        <v>44929</v>
      </c>
      <c r="AL103">
        <v>50</v>
      </c>
      <c r="AM103" t="b">
        <v>1</v>
      </c>
      <c r="AN103">
        <v>0</v>
      </c>
    </row>
    <row r="104" spans="1:40" x14ac:dyDescent="0.3">
      <c r="A104" t="s">
        <v>168</v>
      </c>
      <c r="B104" t="s">
        <v>41</v>
      </c>
      <c r="C104" t="s">
        <v>54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392</v>
      </c>
      <c r="K104">
        <v>0</v>
      </c>
      <c r="L104">
        <v>0</v>
      </c>
      <c r="M104">
        <v>0</v>
      </c>
      <c r="N104">
        <v>0</v>
      </c>
      <c r="O104">
        <v>23</v>
      </c>
      <c r="P104">
        <v>0</v>
      </c>
      <c r="Q104">
        <v>0</v>
      </c>
      <c r="R104">
        <v>0</v>
      </c>
      <c r="S104">
        <v>0</v>
      </c>
      <c r="T104" t="s">
        <v>282</v>
      </c>
      <c r="U104">
        <v>0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2285</v>
      </c>
      <c r="AD104">
        <v>0</v>
      </c>
      <c r="AE104">
        <v>1</v>
      </c>
      <c r="AF104">
        <v>1</v>
      </c>
      <c r="AG104">
        <v>0</v>
      </c>
      <c r="AH104">
        <f>VLOOKUP(A104,[3]gw4!$A:$AH,34,0)</f>
        <v>0</v>
      </c>
      <c r="AI104">
        <v>-1029</v>
      </c>
      <c r="AJ104">
        <v>0</v>
      </c>
      <c r="AK104">
        <v>1029</v>
      </c>
      <c r="AL104">
        <v>45</v>
      </c>
      <c r="AM104" t="b">
        <v>0</v>
      </c>
      <c r="AN104">
        <v>0</v>
      </c>
    </row>
    <row r="105" spans="1:40" x14ac:dyDescent="0.3">
      <c r="A105" t="s">
        <v>169</v>
      </c>
      <c r="B105" t="s">
        <v>41</v>
      </c>
      <c r="C105" t="s">
        <v>74</v>
      </c>
      <c r="D105">
        <v>2.7</v>
      </c>
      <c r="E105">
        <v>0</v>
      </c>
      <c r="F105">
        <v>0</v>
      </c>
      <c r="G105">
        <v>10</v>
      </c>
      <c r="H105">
        <v>0</v>
      </c>
      <c r="I105">
        <v>22.8</v>
      </c>
      <c r="J105">
        <v>112</v>
      </c>
      <c r="K105">
        <v>0</v>
      </c>
      <c r="L105">
        <v>0</v>
      </c>
      <c r="M105">
        <v>0</v>
      </c>
      <c r="N105">
        <v>0</v>
      </c>
      <c r="O105">
        <v>25</v>
      </c>
      <c r="P105">
        <v>3</v>
      </c>
      <c r="Q105">
        <v>0</v>
      </c>
      <c r="R105">
        <v>4</v>
      </c>
      <c r="S105">
        <v>6.8</v>
      </c>
      <c r="T105" t="s">
        <v>284</v>
      </c>
      <c r="U105">
        <v>90</v>
      </c>
      <c r="V105">
        <v>11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0</v>
      </c>
      <c r="AC105">
        <v>1064297</v>
      </c>
      <c r="AD105">
        <v>0</v>
      </c>
      <c r="AE105">
        <v>0</v>
      </c>
      <c r="AF105">
        <v>3</v>
      </c>
      <c r="AG105">
        <v>10</v>
      </c>
      <c r="AH105">
        <f>VLOOKUP(A105,[3]gw4!$A:$AH,34,0)</f>
        <v>5</v>
      </c>
      <c r="AI105">
        <v>299794</v>
      </c>
      <c r="AJ105">
        <v>389759</v>
      </c>
      <c r="AK105">
        <v>89965</v>
      </c>
      <c r="AL105">
        <v>50</v>
      </c>
      <c r="AM105" t="b">
        <v>0</v>
      </c>
      <c r="AN105">
        <v>0</v>
      </c>
    </row>
    <row r="106" spans="1:40" x14ac:dyDescent="0.3">
      <c r="A106" t="s">
        <v>170</v>
      </c>
      <c r="B106" t="s">
        <v>41</v>
      </c>
      <c r="C106" t="s">
        <v>85</v>
      </c>
      <c r="D106">
        <v>-1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539</v>
      </c>
      <c r="K106">
        <v>0</v>
      </c>
      <c r="L106">
        <v>0</v>
      </c>
      <c r="M106">
        <v>0</v>
      </c>
      <c r="N106">
        <v>0</v>
      </c>
      <c r="O106">
        <v>21</v>
      </c>
      <c r="P106">
        <v>0</v>
      </c>
      <c r="Q106">
        <v>0</v>
      </c>
      <c r="R106">
        <v>0</v>
      </c>
      <c r="S106">
        <v>0</v>
      </c>
      <c r="T106" t="s">
        <v>283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0</v>
      </c>
      <c r="AC106">
        <v>3186</v>
      </c>
      <c r="AD106">
        <v>0</v>
      </c>
      <c r="AE106">
        <v>3</v>
      </c>
      <c r="AF106">
        <v>0</v>
      </c>
      <c r="AG106">
        <v>0</v>
      </c>
      <c r="AH106">
        <f>VLOOKUP(A106,[3]gw4!$A:$AH,34,0)</f>
        <v>0</v>
      </c>
      <c r="AI106">
        <v>-390</v>
      </c>
      <c r="AJ106">
        <v>94</v>
      </c>
      <c r="AK106">
        <v>484</v>
      </c>
      <c r="AL106">
        <v>45</v>
      </c>
      <c r="AM106" t="b">
        <v>1</v>
      </c>
      <c r="AN106">
        <v>0</v>
      </c>
    </row>
    <row r="107" spans="1:40" x14ac:dyDescent="0.3">
      <c r="A107" t="s">
        <v>171</v>
      </c>
      <c r="B107" t="s">
        <v>41</v>
      </c>
      <c r="C107" t="s">
        <v>85</v>
      </c>
      <c r="D107">
        <v>0.3</v>
      </c>
      <c r="E107">
        <v>0</v>
      </c>
      <c r="F107">
        <v>0</v>
      </c>
      <c r="G107">
        <v>13</v>
      </c>
      <c r="H107">
        <v>0</v>
      </c>
      <c r="I107">
        <v>30.6</v>
      </c>
      <c r="J107">
        <v>57</v>
      </c>
      <c r="K107">
        <v>0</v>
      </c>
      <c r="L107">
        <v>0</v>
      </c>
      <c r="M107">
        <v>0</v>
      </c>
      <c r="N107">
        <v>0</v>
      </c>
      <c r="O107">
        <v>21</v>
      </c>
      <c r="P107">
        <v>3</v>
      </c>
      <c r="Q107">
        <v>0</v>
      </c>
      <c r="R107">
        <v>5</v>
      </c>
      <c r="S107">
        <v>19.399999999999999</v>
      </c>
      <c r="T107" t="s">
        <v>283</v>
      </c>
      <c r="U107">
        <v>90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0</v>
      </c>
      <c r="AC107">
        <v>15593</v>
      </c>
      <c r="AD107">
        <v>0</v>
      </c>
      <c r="AE107">
        <v>3</v>
      </c>
      <c r="AF107">
        <v>0</v>
      </c>
      <c r="AG107">
        <v>0</v>
      </c>
      <c r="AH107">
        <f>VLOOKUP(A107,[3]gw4!$A:$AH,34,0)</f>
        <v>-2</v>
      </c>
      <c r="AI107">
        <v>-1916</v>
      </c>
      <c r="AJ107">
        <v>663</v>
      </c>
      <c r="AK107">
        <v>2579</v>
      </c>
      <c r="AL107">
        <v>45</v>
      </c>
      <c r="AM107" t="b">
        <v>1</v>
      </c>
      <c r="AN107">
        <v>1</v>
      </c>
    </row>
    <row r="108" spans="1:40" x14ac:dyDescent="0.3">
      <c r="A108" t="s">
        <v>172</v>
      </c>
      <c r="B108" t="s">
        <v>41</v>
      </c>
      <c r="C108" t="s">
        <v>68</v>
      </c>
      <c r="D108">
        <v>1.3</v>
      </c>
      <c r="E108">
        <v>0</v>
      </c>
      <c r="F108">
        <v>0</v>
      </c>
      <c r="G108">
        <v>5</v>
      </c>
      <c r="H108">
        <v>0</v>
      </c>
      <c r="I108">
        <v>15.1</v>
      </c>
      <c r="J108">
        <v>471</v>
      </c>
      <c r="K108">
        <v>0</v>
      </c>
      <c r="L108">
        <v>0</v>
      </c>
      <c r="M108">
        <v>0</v>
      </c>
      <c r="N108">
        <v>0</v>
      </c>
      <c r="O108">
        <v>30</v>
      </c>
      <c r="P108">
        <v>0</v>
      </c>
      <c r="Q108">
        <v>0</v>
      </c>
      <c r="R108">
        <v>2.5</v>
      </c>
      <c r="S108">
        <v>9.8000000000000007</v>
      </c>
      <c r="T108" t="s">
        <v>284</v>
      </c>
      <c r="U108">
        <v>15</v>
      </c>
      <c r="V108">
        <v>5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0</v>
      </c>
      <c r="AC108">
        <v>11994</v>
      </c>
      <c r="AD108">
        <v>0</v>
      </c>
      <c r="AE108">
        <v>2</v>
      </c>
      <c r="AF108">
        <v>0</v>
      </c>
      <c r="AG108">
        <v>0</v>
      </c>
      <c r="AH108">
        <f>VLOOKUP(A108,[3]gw4!$A:$AH,34,0)</f>
        <v>1</v>
      </c>
      <c r="AI108">
        <v>-538</v>
      </c>
      <c r="AJ108">
        <v>815</v>
      </c>
      <c r="AK108">
        <v>1353</v>
      </c>
      <c r="AL108">
        <v>45</v>
      </c>
      <c r="AM108" t="b">
        <v>1</v>
      </c>
      <c r="AN108">
        <v>0</v>
      </c>
    </row>
    <row r="109" spans="1:40" x14ac:dyDescent="0.3">
      <c r="A109" t="s">
        <v>173</v>
      </c>
      <c r="B109" t="s">
        <v>41</v>
      </c>
      <c r="C109" t="s">
        <v>87</v>
      </c>
      <c r="D109">
        <v>2.2000000000000002</v>
      </c>
      <c r="E109">
        <v>0</v>
      </c>
      <c r="F109">
        <v>0</v>
      </c>
      <c r="G109">
        <v>9</v>
      </c>
      <c r="H109">
        <v>0</v>
      </c>
      <c r="I109">
        <v>13</v>
      </c>
      <c r="J109">
        <v>197</v>
      </c>
      <c r="K109">
        <v>0</v>
      </c>
      <c r="L109">
        <v>0</v>
      </c>
      <c r="M109">
        <v>0</v>
      </c>
      <c r="N109">
        <v>0</v>
      </c>
      <c r="O109">
        <v>23</v>
      </c>
      <c r="P109">
        <v>1</v>
      </c>
      <c r="Q109">
        <v>0</v>
      </c>
      <c r="R109">
        <v>3.1</v>
      </c>
      <c r="S109">
        <v>13.8</v>
      </c>
      <c r="T109" t="s">
        <v>282</v>
      </c>
      <c r="U109">
        <v>90</v>
      </c>
      <c r="V109">
        <v>16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0</v>
      </c>
      <c r="AC109">
        <v>567573</v>
      </c>
      <c r="AD109">
        <v>0</v>
      </c>
      <c r="AE109">
        <v>1</v>
      </c>
      <c r="AF109">
        <v>1</v>
      </c>
      <c r="AG109">
        <v>4</v>
      </c>
      <c r="AH109">
        <f>VLOOKUP(A109,[3]gw4!$A:$AH,34,0)</f>
        <v>2</v>
      </c>
      <c r="AI109">
        <v>86293</v>
      </c>
      <c r="AJ109">
        <v>160577</v>
      </c>
      <c r="AK109">
        <v>74284</v>
      </c>
      <c r="AL109">
        <v>40</v>
      </c>
      <c r="AM109" t="b">
        <v>1</v>
      </c>
      <c r="AN109">
        <v>0</v>
      </c>
    </row>
    <row r="110" spans="1:40" x14ac:dyDescent="0.3">
      <c r="A110" t="s">
        <v>174</v>
      </c>
      <c r="B110" t="s">
        <v>41</v>
      </c>
      <c r="C110" t="s">
        <v>98</v>
      </c>
      <c r="D110">
        <v>5.3</v>
      </c>
      <c r="E110">
        <v>0</v>
      </c>
      <c r="F110">
        <v>1</v>
      </c>
      <c r="G110">
        <v>29</v>
      </c>
      <c r="H110">
        <v>1</v>
      </c>
      <c r="I110">
        <v>4.3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21</v>
      </c>
      <c r="P110">
        <v>0</v>
      </c>
      <c r="Q110">
        <v>0</v>
      </c>
      <c r="R110">
        <v>1.7</v>
      </c>
      <c r="S110">
        <v>11</v>
      </c>
      <c r="T110" t="s">
        <v>283</v>
      </c>
      <c r="U110">
        <v>74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533476</v>
      </c>
      <c r="AD110">
        <v>0</v>
      </c>
      <c r="AE110">
        <v>3</v>
      </c>
      <c r="AF110">
        <v>0</v>
      </c>
      <c r="AG110">
        <v>2</v>
      </c>
      <c r="AH110">
        <f>VLOOKUP(A110,[3]gw4!$A:$AH,34,0)</f>
        <v>1</v>
      </c>
      <c r="AI110">
        <v>-43654</v>
      </c>
      <c r="AJ110">
        <v>29194</v>
      </c>
      <c r="AK110">
        <v>72848</v>
      </c>
      <c r="AL110">
        <v>45</v>
      </c>
      <c r="AM110" t="b">
        <v>0</v>
      </c>
      <c r="AN110">
        <v>0</v>
      </c>
    </row>
    <row r="111" spans="1:40" x14ac:dyDescent="0.3">
      <c r="A111" t="s">
        <v>175</v>
      </c>
      <c r="B111" t="s">
        <v>41</v>
      </c>
      <c r="C111" t="s">
        <v>51</v>
      </c>
      <c r="D111">
        <v>0.8</v>
      </c>
      <c r="E111">
        <v>0</v>
      </c>
      <c r="F111">
        <v>0</v>
      </c>
      <c r="G111">
        <v>5</v>
      </c>
      <c r="H111">
        <v>0</v>
      </c>
      <c r="I111">
        <v>0.6</v>
      </c>
      <c r="J111">
        <v>292</v>
      </c>
      <c r="K111">
        <v>0</v>
      </c>
      <c r="L111">
        <v>0</v>
      </c>
      <c r="M111">
        <v>0</v>
      </c>
      <c r="N111">
        <v>0</v>
      </c>
      <c r="O111">
        <v>27</v>
      </c>
      <c r="P111">
        <v>0</v>
      </c>
      <c r="Q111">
        <v>0</v>
      </c>
      <c r="R111">
        <v>0.4</v>
      </c>
      <c r="S111">
        <v>3.2</v>
      </c>
      <c r="T111" t="s">
        <v>287</v>
      </c>
      <c r="U111">
        <v>5</v>
      </c>
      <c r="V111">
        <v>14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0</v>
      </c>
      <c r="AC111">
        <v>8417</v>
      </c>
      <c r="AD111">
        <v>0</v>
      </c>
      <c r="AE111">
        <v>1</v>
      </c>
      <c r="AF111">
        <v>2</v>
      </c>
      <c r="AG111">
        <v>0</v>
      </c>
      <c r="AH111">
        <f>VLOOKUP(A111,[3]gw4!$A:$AH,34,0)</f>
        <v>7</v>
      </c>
      <c r="AI111">
        <v>-459</v>
      </c>
      <c r="AJ111">
        <v>665</v>
      </c>
      <c r="AK111">
        <v>1124</v>
      </c>
      <c r="AL111">
        <v>45</v>
      </c>
      <c r="AM111" t="b">
        <v>0</v>
      </c>
      <c r="AN111">
        <v>0</v>
      </c>
    </row>
    <row r="112" spans="1:40" x14ac:dyDescent="0.3">
      <c r="A112" t="s">
        <v>176</v>
      </c>
      <c r="B112" t="s">
        <v>41</v>
      </c>
      <c r="C112" t="s">
        <v>65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153</v>
      </c>
      <c r="K112">
        <v>0</v>
      </c>
      <c r="L112">
        <v>0</v>
      </c>
      <c r="M112">
        <v>0</v>
      </c>
      <c r="N112">
        <v>0</v>
      </c>
      <c r="O112">
        <v>22</v>
      </c>
      <c r="P112">
        <v>0</v>
      </c>
      <c r="Q112">
        <v>0</v>
      </c>
      <c r="R112">
        <v>0</v>
      </c>
      <c r="S112">
        <v>0</v>
      </c>
      <c r="T112" t="s">
        <v>282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0</v>
      </c>
      <c r="AC112">
        <v>72130</v>
      </c>
      <c r="AD112">
        <v>0</v>
      </c>
      <c r="AE112">
        <v>1</v>
      </c>
      <c r="AF112">
        <v>3</v>
      </c>
      <c r="AG112">
        <v>0</v>
      </c>
      <c r="AH112">
        <f>VLOOKUP(A112,[3]gw4!$A:$AH,34,0)</f>
        <v>0</v>
      </c>
      <c r="AI112">
        <v>-11564</v>
      </c>
      <c r="AJ112">
        <v>382</v>
      </c>
      <c r="AK112">
        <v>11946</v>
      </c>
      <c r="AL112">
        <v>40</v>
      </c>
      <c r="AM112" t="b">
        <v>1</v>
      </c>
      <c r="AN112">
        <v>0</v>
      </c>
    </row>
    <row r="113" spans="1:40" x14ac:dyDescent="0.3">
      <c r="A113" t="s">
        <v>177</v>
      </c>
      <c r="B113" t="s">
        <v>41</v>
      </c>
      <c r="C113" t="s">
        <v>42</v>
      </c>
      <c r="D113">
        <v>-1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360</v>
      </c>
      <c r="K113">
        <v>0</v>
      </c>
      <c r="L113">
        <v>0</v>
      </c>
      <c r="M113">
        <v>0</v>
      </c>
      <c r="N113">
        <v>0</v>
      </c>
      <c r="O113">
        <v>28</v>
      </c>
      <c r="P113">
        <v>0</v>
      </c>
      <c r="Q113">
        <v>0</v>
      </c>
      <c r="R113">
        <v>0</v>
      </c>
      <c r="S113">
        <v>0</v>
      </c>
      <c r="T113" t="s">
        <v>285</v>
      </c>
      <c r="U113">
        <v>0</v>
      </c>
      <c r="V113">
        <v>13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0</v>
      </c>
      <c r="AC113">
        <v>10703</v>
      </c>
      <c r="AD113">
        <v>0</v>
      </c>
      <c r="AE113">
        <v>3</v>
      </c>
      <c r="AF113">
        <v>3</v>
      </c>
      <c r="AG113">
        <v>0</v>
      </c>
      <c r="AH113">
        <f>VLOOKUP(A113,[3]gw4!$A:$AH,34,0)</f>
        <v>0</v>
      </c>
      <c r="AI113">
        <v>-817</v>
      </c>
      <c r="AJ113">
        <v>643</v>
      </c>
      <c r="AK113">
        <v>1460</v>
      </c>
      <c r="AL113">
        <v>44</v>
      </c>
      <c r="AM113" t="b">
        <v>1</v>
      </c>
      <c r="AN113">
        <v>0</v>
      </c>
    </row>
    <row r="114" spans="1:40" x14ac:dyDescent="0.3">
      <c r="A114" t="s">
        <v>178</v>
      </c>
      <c r="B114" t="s">
        <v>41</v>
      </c>
      <c r="C114" t="s">
        <v>56</v>
      </c>
      <c r="D114">
        <v>-0.5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470</v>
      </c>
      <c r="K114">
        <v>0</v>
      </c>
      <c r="L114">
        <v>0</v>
      </c>
      <c r="M114">
        <v>0</v>
      </c>
      <c r="N114">
        <v>0</v>
      </c>
      <c r="O114">
        <v>24</v>
      </c>
      <c r="P114">
        <v>0</v>
      </c>
      <c r="Q114">
        <v>0</v>
      </c>
      <c r="R114">
        <v>0</v>
      </c>
      <c r="S114">
        <v>0</v>
      </c>
      <c r="T114" t="s">
        <v>282</v>
      </c>
      <c r="U114">
        <v>0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0</v>
      </c>
      <c r="AC114">
        <v>14757</v>
      </c>
      <c r="AD114">
        <v>0</v>
      </c>
      <c r="AE114">
        <v>2</v>
      </c>
      <c r="AF114">
        <v>3</v>
      </c>
      <c r="AG114">
        <v>0</v>
      </c>
      <c r="AH114">
        <f>VLOOKUP(A114,[3]gw4!$A:$AH,34,0)</f>
        <v>1</v>
      </c>
      <c r="AI114">
        <v>-1635</v>
      </c>
      <c r="AJ114">
        <v>556</v>
      </c>
      <c r="AK114">
        <v>2191</v>
      </c>
      <c r="AL114">
        <v>45</v>
      </c>
      <c r="AM114" t="b">
        <v>1</v>
      </c>
      <c r="AN114">
        <v>0</v>
      </c>
    </row>
    <row r="115" spans="1:40" x14ac:dyDescent="0.3">
      <c r="A115" t="s">
        <v>179</v>
      </c>
      <c r="B115" t="s">
        <v>41</v>
      </c>
      <c r="C115" t="s">
        <v>48</v>
      </c>
      <c r="D115">
        <v>4.2</v>
      </c>
      <c r="E115">
        <v>0</v>
      </c>
      <c r="F115">
        <v>0</v>
      </c>
      <c r="G115">
        <v>9</v>
      </c>
      <c r="H115">
        <v>0</v>
      </c>
      <c r="I115">
        <v>5.8</v>
      </c>
      <c r="J115">
        <v>85</v>
      </c>
      <c r="K115">
        <v>0</v>
      </c>
      <c r="L115">
        <v>0</v>
      </c>
      <c r="M115">
        <v>0</v>
      </c>
      <c r="N115">
        <v>0</v>
      </c>
      <c r="O115">
        <v>24</v>
      </c>
      <c r="P115">
        <v>3</v>
      </c>
      <c r="Q115">
        <v>0</v>
      </c>
      <c r="R115">
        <v>4</v>
      </c>
      <c r="S115">
        <v>15.8</v>
      </c>
      <c r="T115" t="s">
        <v>282</v>
      </c>
      <c r="U115">
        <v>90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0</v>
      </c>
      <c r="AC115">
        <v>128049</v>
      </c>
      <c r="AD115">
        <v>0</v>
      </c>
      <c r="AE115">
        <v>2</v>
      </c>
      <c r="AF115">
        <v>3</v>
      </c>
      <c r="AG115">
        <v>18</v>
      </c>
      <c r="AH115">
        <f>VLOOKUP(A115,[3]gw4!$A:$AH,34,0)</f>
        <v>2</v>
      </c>
      <c r="AI115">
        <v>56256</v>
      </c>
      <c r="AJ115">
        <v>76020</v>
      </c>
      <c r="AK115">
        <v>19764</v>
      </c>
      <c r="AL115">
        <v>45</v>
      </c>
      <c r="AM115" t="b">
        <v>0</v>
      </c>
      <c r="AN115">
        <v>0</v>
      </c>
    </row>
    <row r="116" spans="1:40" x14ac:dyDescent="0.3">
      <c r="A116" t="s">
        <v>180</v>
      </c>
      <c r="B116" t="s">
        <v>41</v>
      </c>
      <c r="C116" t="s">
        <v>56</v>
      </c>
      <c r="D116">
        <v>2.2000000000000002</v>
      </c>
      <c r="E116">
        <v>0</v>
      </c>
      <c r="F116">
        <v>0</v>
      </c>
      <c r="G116">
        <v>12</v>
      </c>
      <c r="H116">
        <v>0</v>
      </c>
      <c r="I116">
        <v>0.5</v>
      </c>
      <c r="J116">
        <v>201</v>
      </c>
      <c r="K116">
        <v>0</v>
      </c>
      <c r="L116">
        <v>0</v>
      </c>
      <c r="M116">
        <v>0</v>
      </c>
      <c r="N116">
        <v>0</v>
      </c>
      <c r="O116">
        <v>24</v>
      </c>
      <c r="P116">
        <v>2</v>
      </c>
      <c r="Q116">
        <v>0</v>
      </c>
      <c r="R116">
        <v>1.5</v>
      </c>
      <c r="S116">
        <v>12.4</v>
      </c>
      <c r="T116" t="s">
        <v>282</v>
      </c>
      <c r="U116">
        <v>90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0</v>
      </c>
      <c r="AC116">
        <v>11921</v>
      </c>
      <c r="AD116">
        <v>0</v>
      </c>
      <c r="AE116">
        <v>2</v>
      </c>
      <c r="AF116">
        <v>3</v>
      </c>
      <c r="AG116">
        <v>2</v>
      </c>
      <c r="AH116">
        <f>VLOOKUP(A116,[3]gw4!$A:$AH,34,0)</f>
        <v>1</v>
      </c>
      <c r="AI116">
        <v>1422</v>
      </c>
      <c r="AJ116">
        <v>2367</v>
      </c>
      <c r="AK116">
        <v>945</v>
      </c>
      <c r="AL116">
        <v>45</v>
      </c>
      <c r="AM116" t="b">
        <v>1</v>
      </c>
      <c r="AN116">
        <v>0</v>
      </c>
    </row>
    <row r="117" spans="1:40" x14ac:dyDescent="0.3">
      <c r="A117" t="s">
        <v>181</v>
      </c>
      <c r="B117" t="s">
        <v>41</v>
      </c>
      <c r="C117" t="s">
        <v>48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82</v>
      </c>
      <c r="K117">
        <v>0</v>
      </c>
      <c r="L117">
        <v>0</v>
      </c>
      <c r="M117">
        <v>0</v>
      </c>
      <c r="N117">
        <v>0</v>
      </c>
      <c r="O117">
        <v>24</v>
      </c>
      <c r="P117">
        <v>0</v>
      </c>
      <c r="Q117">
        <v>0</v>
      </c>
      <c r="R117">
        <v>0</v>
      </c>
      <c r="S117">
        <v>0</v>
      </c>
      <c r="T117" t="s">
        <v>282</v>
      </c>
      <c r="U117">
        <v>0</v>
      </c>
      <c r="V117">
        <v>9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0</v>
      </c>
      <c r="AC117">
        <v>1244</v>
      </c>
      <c r="AD117">
        <v>0</v>
      </c>
      <c r="AE117">
        <v>2</v>
      </c>
      <c r="AF117">
        <v>3</v>
      </c>
      <c r="AG117">
        <v>0</v>
      </c>
      <c r="AH117">
        <f>VLOOKUP(A117,[3]gw4!$A:$AH,34,0)</f>
        <v>0</v>
      </c>
      <c r="AI117">
        <v>-125</v>
      </c>
      <c r="AJ117">
        <v>186</v>
      </c>
      <c r="AK117">
        <v>311</v>
      </c>
      <c r="AL117">
        <v>50</v>
      </c>
      <c r="AM117" t="b">
        <v>0</v>
      </c>
      <c r="AN117">
        <v>0</v>
      </c>
    </row>
    <row r="118" spans="1:40" x14ac:dyDescent="0.3">
      <c r="A118" t="s">
        <v>182</v>
      </c>
      <c r="B118" t="s">
        <v>41</v>
      </c>
      <c r="C118" t="s">
        <v>65</v>
      </c>
      <c r="D118">
        <v>1</v>
      </c>
      <c r="E118">
        <v>0</v>
      </c>
      <c r="F118">
        <v>0</v>
      </c>
      <c r="G118">
        <v>9</v>
      </c>
      <c r="H118">
        <v>0</v>
      </c>
      <c r="I118">
        <v>2.7</v>
      </c>
      <c r="J118">
        <v>156</v>
      </c>
      <c r="K118">
        <v>0</v>
      </c>
      <c r="L118">
        <v>0</v>
      </c>
      <c r="M118">
        <v>0</v>
      </c>
      <c r="N118">
        <v>0</v>
      </c>
      <c r="O118">
        <v>22</v>
      </c>
      <c r="P118">
        <v>1</v>
      </c>
      <c r="Q118">
        <v>0</v>
      </c>
      <c r="R118">
        <v>1.4</v>
      </c>
      <c r="S118">
        <v>10.8</v>
      </c>
      <c r="T118" t="s">
        <v>282</v>
      </c>
      <c r="U118">
        <v>90</v>
      </c>
      <c r="V118">
        <v>2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0</v>
      </c>
      <c r="AC118">
        <v>18304</v>
      </c>
      <c r="AD118">
        <v>0</v>
      </c>
      <c r="AE118">
        <v>1</v>
      </c>
      <c r="AF118">
        <v>3</v>
      </c>
      <c r="AG118">
        <v>0</v>
      </c>
      <c r="AH118">
        <f>VLOOKUP(A118,[3]gw4!$A:$AH,34,0)</f>
        <v>0</v>
      </c>
      <c r="AI118">
        <v>-391</v>
      </c>
      <c r="AJ118">
        <v>1412</v>
      </c>
      <c r="AK118">
        <v>1803</v>
      </c>
      <c r="AL118">
        <v>45</v>
      </c>
      <c r="AM118" t="b">
        <v>1</v>
      </c>
      <c r="AN118">
        <v>0</v>
      </c>
    </row>
    <row r="119" spans="1:40" x14ac:dyDescent="0.3">
      <c r="A119" t="s">
        <v>183</v>
      </c>
      <c r="B119" t="s">
        <v>41</v>
      </c>
      <c r="C119" t="s">
        <v>87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196</v>
      </c>
      <c r="K119">
        <v>0</v>
      </c>
      <c r="L119">
        <v>0</v>
      </c>
      <c r="M119">
        <v>0</v>
      </c>
      <c r="N119">
        <v>0</v>
      </c>
      <c r="O119">
        <v>23</v>
      </c>
      <c r="P119">
        <v>0</v>
      </c>
      <c r="Q119">
        <v>0</v>
      </c>
      <c r="R119">
        <v>0</v>
      </c>
      <c r="S119">
        <v>0</v>
      </c>
      <c r="T119" t="s">
        <v>282</v>
      </c>
      <c r="U119">
        <v>0</v>
      </c>
      <c r="V119">
        <v>16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0</v>
      </c>
      <c r="AC119">
        <v>2223</v>
      </c>
      <c r="AD119">
        <v>0</v>
      </c>
      <c r="AE119">
        <v>1</v>
      </c>
      <c r="AF119">
        <v>1</v>
      </c>
      <c r="AG119">
        <v>0</v>
      </c>
      <c r="AH119">
        <f>VLOOKUP(A119,[3]gw4!$A:$AH,34,0)</f>
        <v>0</v>
      </c>
      <c r="AI119">
        <v>-285</v>
      </c>
      <c r="AJ119">
        <v>0</v>
      </c>
      <c r="AK119">
        <v>285</v>
      </c>
      <c r="AL119">
        <v>40</v>
      </c>
      <c r="AM119" t="b">
        <v>1</v>
      </c>
      <c r="AN119">
        <v>0</v>
      </c>
    </row>
    <row r="120" spans="1:40" x14ac:dyDescent="0.3">
      <c r="A120" t="s">
        <v>289</v>
      </c>
      <c r="B120" t="s">
        <v>41</v>
      </c>
      <c r="C120" t="s">
        <v>68</v>
      </c>
      <c r="D120">
        <v>1.9</v>
      </c>
      <c r="E120">
        <v>0</v>
      </c>
      <c r="F120">
        <v>0</v>
      </c>
      <c r="G120">
        <v>8</v>
      </c>
      <c r="H120">
        <v>0</v>
      </c>
      <c r="I120">
        <v>0.8</v>
      </c>
      <c r="J120">
        <v>588</v>
      </c>
      <c r="K120">
        <v>0</v>
      </c>
      <c r="L120">
        <v>0</v>
      </c>
      <c r="M120">
        <v>0</v>
      </c>
      <c r="N120">
        <v>0</v>
      </c>
      <c r="O120">
        <v>30</v>
      </c>
      <c r="P120">
        <v>2</v>
      </c>
      <c r="Q120">
        <v>0</v>
      </c>
      <c r="R120">
        <v>0.7</v>
      </c>
      <c r="S120">
        <v>6.2</v>
      </c>
      <c r="T120" t="s">
        <v>284</v>
      </c>
      <c r="U120">
        <v>90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0</v>
      </c>
      <c r="AC120">
        <v>1271</v>
      </c>
      <c r="AD120">
        <v>0</v>
      </c>
      <c r="AE120">
        <v>2</v>
      </c>
      <c r="AF120">
        <v>0</v>
      </c>
      <c r="AG120">
        <v>0</v>
      </c>
      <c r="AH120">
        <f>VLOOKUP(A120,[3]gw4!$A:$AH,34,0)</f>
        <v>6</v>
      </c>
      <c r="AI120">
        <v>806</v>
      </c>
      <c r="AJ120">
        <v>941</v>
      </c>
      <c r="AK120">
        <v>135</v>
      </c>
      <c r="AL120">
        <v>45</v>
      </c>
      <c r="AM120" t="b">
        <v>1</v>
      </c>
      <c r="AN120">
        <v>1</v>
      </c>
    </row>
    <row r="121" spans="1:40" x14ac:dyDescent="0.3">
      <c r="A121" t="s">
        <v>184</v>
      </c>
      <c r="B121" t="s">
        <v>41</v>
      </c>
      <c r="C121" t="s">
        <v>80</v>
      </c>
      <c r="D121">
        <v>2</v>
      </c>
      <c r="E121">
        <v>0</v>
      </c>
      <c r="F121">
        <v>0</v>
      </c>
      <c r="G121">
        <v>21</v>
      </c>
      <c r="H121">
        <v>1</v>
      </c>
      <c r="I121">
        <v>0.4</v>
      </c>
      <c r="J121">
        <v>230</v>
      </c>
      <c r="K121">
        <v>0</v>
      </c>
      <c r="L121">
        <v>0</v>
      </c>
      <c r="M121">
        <v>0</v>
      </c>
      <c r="N121">
        <v>0</v>
      </c>
      <c r="O121">
        <v>25</v>
      </c>
      <c r="P121">
        <v>0</v>
      </c>
      <c r="Q121">
        <v>0</v>
      </c>
      <c r="R121">
        <v>1.5</v>
      </c>
      <c r="S121">
        <v>14.2</v>
      </c>
      <c r="T121" t="s">
        <v>284</v>
      </c>
      <c r="U121">
        <v>90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0</v>
      </c>
      <c r="AC121">
        <v>12002</v>
      </c>
      <c r="AD121">
        <v>0</v>
      </c>
      <c r="AE121">
        <v>0</v>
      </c>
      <c r="AF121">
        <v>3</v>
      </c>
      <c r="AG121">
        <v>0</v>
      </c>
      <c r="AH121">
        <f>VLOOKUP(A121,[3]gw4!$A:$AH,34,0)</f>
        <v>2</v>
      </c>
      <c r="AI121">
        <v>-900</v>
      </c>
      <c r="AJ121">
        <v>486</v>
      </c>
      <c r="AK121">
        <v>1386</v>
      </c>
      <c r="AL121">
        <v>45</v>
      </c>
      <c r="AM121" t="b">
        <v>1</v>
      </c>
      <c r="AN121">
        <v>0</v>
      </c>
    </row>
    <row r="122" spans="1:40" x14ac:dyDescent="0.3">
      <c r="A122" t="s">
        <v>185</v>
      </c>
      <c r="B122" t="s">
        <v>41</v>
      </c>
      <c r="C122" t="s">
        <v>78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414</v>
      </c>
      <c r="K122">
        <v>0</v>
      </c>
      <c r="L122">
        <v>0</v>
      </c>
      <c r="M122">
        <v>0</v>
      </c>
      <c r="N122">
        <v>0</v>
      </c>
      <c r="O122">
        <v>26</v>
      </c>
      <c r="P122">
        <v>0</v>
      </c>
      <c r="Q122">
        <v>0</v>
      </c>
      <c r="R122">
        <v>0</v>
      </c>
      <c r="S122">
        <v>0</v>
      </c>
      <c r="T122" t="s">
        <v>282</v>
      </c>
      <c r="U122">
        <v>0</v>
      </c>
      <c r="V122">
        <v>10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83934</v>
      </c>
      <c r="AD122">
        <v>0</v>
      </c>
      <c r="AE122">
        <v>2</v>
      </c>
      <c r="AF122">
        <v>1</v>
      </c>
      <c r="AG122">
        <v>0</v>
      </c>
      <c r="AH122">
        <f>VLOOKUP(A122,[3]gw4!$A:$AH,34,0)</f>
        <v>0</v>
      </c>
      <c r="AI122">
        <v>-2427</v>
      </c>
      <c r="AJ122">
        <v>6509</v>
      </c>
      <c r="AK122">
        <v>8936</v>
      </c>
      <c r="AL122">
        <v>40</v>
      </c>
      <c r="AM122" t="b">
        <v>0</v>
      </c>
      <c r="AN122">
        <v>0</v>
      </c>
    </row>
    <row r="123" spans="1:40" x14ac:dyDescent="0.3">
      <c r="A123" t="s">
        <v>186</v>
      </c>
      <c r="B123" t="s">
        <v>41</v>
      </c>
      <c r="C123" t="s">
        <v>60</v>
      </c>
      <c r="D123">
        <v>1.5</v>
      </c>
      <c r="E123">
        <v>0</v>
      </c>
      <c r="F123">
        <v>0</v>
      </c>
      <c r="G123">
        <v>4</v>
      </c>
      <c r="H123">
        <v>0</v>
      </c>
      <c r="I123">
        <v>3.6</v>
      </c>
      <c r="J123">
        <v>487</v>
      </c>
      <c r="K123">
        <v>0</v>
      </c>
      <c r="L123">
        <v>0</v>
      </c>
      <c r="M123">
        <v>0</v>
      </c>
      <c r="N123">
        <v>0</v>
      </c>
      <c r="O123">
        <v>29</v>
      </c>
      <c r="P123">
        <v>1</v>
      </c>
      <c r="Q123">
        <v>0</v>
      </c>
      <c r="R123">
        <v>4</v>
      </c>
      <c r="S123">
        <v>15.4</v>
      </c>
      <c r="T123" t="s">
        <v>286</v>
      </c>
      <c r="U123">
        <v>70</v>
      </c>
      <c r="V123">
        <v>18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0</v>
      </c>
      <c r="AC123">
        <v>156168</v>
      </c>
      <c r="AD123">
        <v>0</v>
      </c>
      <c r="AE123">
        <v>0</v>
      </c>
      <c r="AF123">
        <v>1</v>
      </c>
      <c r="AG123">
        <v>21</v>
      </c>
      <c r="AH123">
        <f>VLOOKUP(A123,[3]gw4!$A:$AH,34,0)</f>
        <v>0</v>
      </c>
      <c r="AI123">
        <v>-6443</v>
      </c>
      <c r="AJ123">
        <v>15410</v>
      </c>
      <c r="AK123">
        <v>21853</v>
      </c>
      <c r="AL123">
        <v>45</v>
      </c>
      <c r="AM123" t="b">
        <v>0</v>
      </c>
      <c r="AN123">
        <v>1</v>
      </c>
    </row>
    <row r="124" spans="1:40" x14ac:dyDescent="0.3">
      <c r="A124" t="s">
        <v>187</v>
      </c>
      <c r="B124" t="s">
        <v>41</v>
      </c>
      <c r="C124" t="s">
        <v>109</v>
      </c>
      <c r="D124">
        <v>-0.5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328</v>
      </c>
      <c r="K124">
        <v>0</v>
      </c>
      <c r="L124">
        <v>0</v>
      </c>
      <c r="M124">
        <v>0</v>
      </c>
      <c r="N124">
        <v>0</v>
      </c>
      <c r="O124">
        <v>27</v>
      </c>
      <c r="P124">
        <v>0</v>
      </c>
      <c r="Q124">
        <v>0</v>
      </c>
      <c r="R124">
        <v>0</v>
      </c>
      <c r="S124">
        <v>0</v>
      </c>
      <c r="T124" t="s">
        <v>287</v>
      </c>
      <c r="U124">
        <v>0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0</v>
      </c>
      <c r="AC124">
        <v>33099</v>
      </c>
      <c r="AD124">
        <v>0</v>
      </c>
      <c r="AE124">
        <v>1</v>
      </c>
      <c r="AF124">
        <v>2</v>
      </c>
      <c r="AG124">
        <v>0</v>
      </c>
      <c r="AH124">
        <f>VLOOKUP(A124,[3]gw4!$A:$AH,34,0)</f>
        <v>0</v>
      </c>
      <c r="AI124">
        <v>-3246</v>
      </c>
      <c r="AJ124">
        <v>1804</v>
      </c>
      <c r="AK124">
        <v>5050</v>
      </c>
      <c r="AL124">
        <v>40</v>
      </c>
      <c r="AM124" t="b">
        <v>1</v>
      </c>
      <c r="AN124">
        <v>0</v>
      </c>
    </row>
    <row r="125" spans="1:40" x14ac:dyDescent="0.3">
      <c r="A125" t="s">
        <v>188</v>
      </c>
      <c r="B125" t="s">
        <v>41</v>
      </c>
      <c r="C125" t="s">
        <v>87</v>
      </c>
      <c r="D125">
        <v>0.5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180</v>
      </c>
      <c r="K125">
        <v>0</v>
      </c>
      <c r="L125">
        <v>0</v>
      </c>
      <c r="M125">
        <v>0</v>
      </c>
      <c r="N125">
        <v>0</v>
      </c>
      <c r="O125">
        <v>23</v>
      </c>
      <c r="P125">
        <v>0</v>
      </c>
      <c r="Q125">
        <v>0</v>
      </c>
      <c r="R125">
        <v>0</v>
      </c>
      <c r="S125">
        <v>0</v>
      </c>
      <c r="T125" t="s">
        <v>282</v>
      </c>
      <c r="U125">
        <v>0</v>
      </c>
      <c r="V125">
        <v>16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57353</v>
      </c>
      <c r="AD125">
        <v>0</v>
      </c>
      <c r="AE125">
        <v>1</v>
      </c>
      <c r="AF125">
        <v>1</v>
      </c>
      <c r="AG125">
        <v>0</v>
      </c>
      <c r="AH125">
        <f>VLOOKUP(A125,[3]gw4!$A:$AH,34,0)</f>
        <v>1</v>
      </c>
      <c r="AI125">
        <v>-9434</v>
      </c>
      <c r="AJ125">
        <v>998</v>
      </c>
      <c r="AK125">
        <v>10432</v>
      </c>
      <c r="AL125">
        <v>44</v>
      </c>
      <c r="AM125" t="b">
        <v>1</v>
      </c>
      <c r="AN125">
        <v>0</v>
      </c>
    </row>
    <row r="126" spans="1:40" x14ac:dyDescent="0.3">
      <c r="A126" t="s">
        <v>189</v>
      </c>
      <c r="B126" t="s">
        <v>41</v>
      </c>
      <c r="C126" t="s">
        <v>104</v>
      </c>
      <c r="D126">
        <v>4.7</v>
      </c>
      <c r="E126">
        <v>0</v>
      </c>
      <c r="F126">
        <v>0</v>
      </c>
      <c r="G126">
        <v>22</v>
      </c>
      <c r="H126">
        <v>1</v>
      </c>
      <c r="I126">
        <v>0.9</v>
      </c>
      <c r="J126">
        <v>108</v>
      </c>
      <c r="K126">
        <v>0</v>
      </c>
      <c r="L126">
        <v>0</v>
      </c>
      <c r="M126">
        <v>0</v>
      </c>
      <c r="N126">
        <v>0</v>
      </c>
      <c r="O126">
        <v>30</v>
      </c>
      <c r="P126">
        <v>0</v>
      </c>
      <c r="Q126">
        <v>0</v>
      </c>
      <c r="R126">
        <v>1.5</v>
      </c>
      <c r="S126">
        <v>10</v>
      </c>
      <c r="T126" t="s">
        <v>284</v>
      </c>
      <c r="U126">
        <v>90</v>
      </c>
      <c r="V126">
        <v>19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0</v>
      </c>
      <c r="AC126">
        <v>18298</v>
      </c>
      <c r="AD126">
        <v>0</v>
      </c>
      <c r="AE126">
        <v>2</v>
      </c>
      <c r="AF126">
        <v>0</v>
      </c>
      <c r="AG126">
        <v>4</v>
      </c>
      <c r="AH126">
        <f>VLOOKUP(A126,[3]gw4!$A:$AH,34,0)</f>
        <v>5</v>
      </c>
      <c r="AI126">
        <v>1038</v>
      </c>
      <c r="AJ126">
        <v>4094</v>
      </c>
      <c r="AK126">
        <v>3056</v>
      </c>
      <c r="AL126">
        <v>45</v>
      </c>
      <c r="AM126" t="b">
        <v>0</v>
      </c>
      <c r="AN126">
        <v>0</v>
      </c>
    </row>
    <row r="127" spans="1:40" x14ac:dyDescent="0.3">
      <c r="A127" t="s">
        <v>190</v>
      </c>
      <c r="B127" t="s">
        <v>41</v>
      </c>
      <c r="C127" t="s">
        <v>87</v>
      </c>
      <c r="D127">
        <v>2.2000000000000002</v>
      </c>
      <c r="E127">
        <v>0</v>
      </c>
      <c r="F127">
        <v>0</v>
      </c>
      <c r="G127">
        <v>9</v>
      </c>
      <c r="H127">
        <v>0</v>
      </c>
      <c r="I127">
        <v>0.6</v>
      </c>
      <c r="J127">
        <v>199</v>
      </c>
      <c r="K127">
        <v>0</v>
      </c>
      <c r="L127">
        <v>0</v>
      </c>
      <c r="M127">
        <v>0</v>
      </c>
      <c r="N127">
        <v>0</v>
      </c>
      <c r="O127">
        <v>23</v>
      </c>
      <c r="P127">
        <v>1</v>
      </c>
      <c r="Q127">
        <v>0</v>
      </c>
      <c r="R127">
        <v>1.9</v>
      </c>
      <c r="S127">
        <v>16.8</v>
      </c>
      <c r="T127" t="s">
        <v>282</v>
      </c>
      <c r="U127">
        <v>90</v>
      </c>
      <c r="V127">
        <v>16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0</v>
      </c>
      <c r="AC127">
        <v>81955</v>
      </c>
      <c r="AD127">
        <v>0</v>
      </c>
      <c r="AE127">
        <v>1</v>
      </c>
      <c r="AF127">
        <v>1</v>
      </c>
      <c r="AG127">
        <v>2</v>
      </c>
      <c r="AH127">
        <f>VLOOKUP(A127,[3]gw4!$A:$AH,34,0)</f>
        <v>2</v>
      </c>
      <c r="AI127">
        <v>73</v>
      </c>
      <c r="AJ127">
        <v>9027</v>
      </c>
      <c r="AK127">
        <v>8954</v>
      </c>
      <c r="AL127">
        <v>45</v>
      </c>
      <c r="AM127" t="b">
        <v>1</v>
      </c>
      <c r="AN127">
        <v>0</v>
      </c>
    </row>
    <row r="128" spans="1:40" x14ac:dyDescent="0.3">
      <c r="A128" t="s">
        <v>191</v>
      </c>
      <c r="B128" t="s">
        <v>41</v>
      </c>
      <c r="C128" t="s">
        <v>60</v>
      </c>
      <c r="D128">
        <v>-0.5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489</v>
      </c>
      <c r="K128">
        <v>0</v>
      </c>
      <c r="L128">
        <v>0</v>
      </c>
      <c r="M128">
        <v>0</v>
      </c>
      <c r="N128">
        <v>0</v>
      </c>
      <c r="O128">
        <v>29</v>
      </c>
      <c r="P128">
        <v>0</v>
      </c>
      <c r="Q128">
        <v>0</v>
      </c>
      <c r="R128">
        <v>0</v>
      </c>
      <c r="S128">
        <v>0</v>
      </c>
      <c r="T128" t="s">
        <v>286</v>
      </c>
      <c r="U128">
        <v>0</v>
      </c>
      <c r="V128">
        <v>18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0</v>
      </c>
      <c r="AC128">
        <v>83048</v>
      </c>
      <c r="AD128">
        <v>0</v>
      </c>
      <c r="AE128">
        <v>0</v>
      </c>
      <c r="AF128">
        <v>1</v>
      </c>
      <c r="AG128">
        <v>0</v>
      </c>
      <c r="AH128">
        <f>VLOOKUP(A128,[3]gw4!$A:$AH,34,0)</f>
        <v>0</v>
      </c>
      <c r="AI128">
        <v>-2197</v>
      </c>
      <c r="AJ128">
        <v>7208</v>
      </c>
      <c r="AK128">
        <v>9405</v>
      </c>
      <c r="AL128">
        <v>40</v>
      </c>
      <c r="AM128" t="b">
        <v>0</v>
      </c>
      <c r="AN128">
        <v>0</v>
      </c>
    </row>
    <row r="129" spans="1:40" x14ac:dyDescent="0.3">
      <c r="A129" t="s">
        <v>192</v>
      </c>
      <c r="B129" t="s">
        <v>41</v>
      </c>
      <c r="C129" t="s">
        <v>56</v>
      </c>
      <c r="D129">
        <v>-0.5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206</v>
      </c>
      <c r="K129">
        <v>0</v>
      </c>
      <c r="L129">
        <v>0</v>
      </c>
      <c r="M129">
        <v>0</v>
      </c>
      <c r="N129">
        <v>0</v>
      </c>
      <c r="O129">
        <v>24</v>
      </c>
      <c r="P129">
        <v>0</v>
      </c>
      <c r="Q129">
        <v>0</v>
      </c>
      <c r="R129">
        <v>0</v>
      </c>
      <c r="S129">
        <v>0</v>
      </c>
      <c r="T129" t="s">
        <v>282</v>
      </c>
      <c r="U129">
        <v>0</v>
      </c>
      <c r="V129">
        <v>4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0</v>
      </c>
      <c r="AC129">
        <v>2088</v>
      </c>
      <c r="AD129">
        <v>0</v>
      </c>
      <c r="AE129">
        <v>2</v>
      </c>
      <c r="AF129">
        <v>3</v>
      </c>
      <c r="AG129">
        <v>0</v>
      </c>
      <c r="AH129">
        <f>VLOOKUP(A129,[3]gw4!$A:$AH,34,0)</f>
        <v>0</v>
      </c>
      <c r="AI129">
        <v>-274</v>
      </c>
      <c r="AJ129">
        <v>84</v>
      </c>
      <c r="AK129">
        <v>358</v>
      </c>
      <c r="AL129">
        <v>44</v>
      </c>
      <c r="AM129" t="b">
        <v>1</v>
      </c>
      <c r="AN129">
        <v>0</v>
      </c>
    </row>
    <row r="130" spans="1:40" x14ac:dyDescent="0.3">
      <c r="A130" t="s">
        <v>193</v>
      </c>
      <c r="B130" t="s">
        <v>41</v>
      </c>
      <c r="C130" t="s">
        <v>63</v>
      </c>
      <c r="D130">
        <v>0.8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429</v>
      </c>
      <c r="K130">
        <v>0</v>
      </c>
      <c r="L130">
        <v>0</v>
      </c>
      <c r="M130">
        <v>0</v>
      </c>
      <c r="N130">
        <v>0</v>
      </c>
      <c r="O130">
        <v>29</v>
      </c>
      <c r="P130">
        <v>0</v>
      </c>
      <c r="Q130">
        <v>0</v>
      </c>
      <c r="R130">
        <v>0</v>
      </c>
      <c r="S130">
        <v>0</v>
      </c>
      <c r="T130" t="s">
        <v>286</v>
      </c>
      <c r="U130">
        <v>0</v>
      </c>
      <c r="V130">
        <v>20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0</v>
      </c>
      <c r="AC130">
        <v>47723</v>
      </c>
      <c r="AD130">
        <v>0</v>
      </c>
      <c r="AE130">
        <v>0</v>
      </c>
      <c r="AF130">
        <v>1</v>
      </c>
      <c r="AG130">
        <v>0</v>
      </c>
      <c r="AH130">
        <f>VLOOKUP(A130,[3]gw4!$A:$AH,34,0)</f>
        <v>0</v>
      </c>
      <c r="AI130">
        <v>-16023</v>
      </c>
      <c r="AJ130">
        <v>2738</v>
      </c>
      <c r="AK130">
        <v>18761</v>
      </c>
      <c r="AL130">
        <v>48</v>
      </c>
      <c r="AM130" t="b">
        <v>1</v>
      </c>
      <c r="AN130">
        <v>0</v>
      </c>
    </row>
    <row r="131" spans="1:40" x14ac:dyDescent="0.3">
      <c r="A131" t="s">
        <v>194</v>
      </c>
      <c r="B131" t="s">
        <v>41</v>
      </c>
      <c r="C131" t="s">
        <v>63</v>
      </c>
      <c r="D131">
        <v>5.5</v>
      </c>
      <c r="E131">
        <v>0</v>
      </c>
      <c r="F131">
        <v>0</v>
      </c>
      <c r="G131">
        <v>25</v>
      </c>
      <c r="H131">
        <v>1</v>
      </c>
      <c r="I131">
        <v>0.7</v>
      </c>
      <c r="J131">
        <v>430</v>
      </c>
      <c r="K131">
        <v>0</v>
      </c>
      <c r="L131">
        <v>0</v>
      </c>
      <c r="M131">
        <v>0</v>
      </c>
      <c r="N131">
        <v>0</v>
      </c>
      <c r="O131">
        <v>29</v>
      </c>
      <c r="P131">
        <v>0</v>
      </c>
      <c r="Q131">
        <v>0</v>
      </c>
      <c r="R131">
        <v>2.2999999999999998</v>
      </c>
      <c r="S131">
        <v>21.8</v>
      </c>
      <c r="T131" t="s">
        <v>286</v>
      </c>
      <c r="U131">
        <v>90</v>
      </c>
      <c r="V131">
        <v>20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0</v>
      </c>
      <c r="AC131">
        <v>434979</v>
      </c>
      <c r="AD131">
        <v>0</v>
      </c>
      <c r="AE131">
        <v>0</v>
      </c>
      <c r="AF131">
        <v>1</v>
      </c>
      <c r="AG131">
        <v>0</v>
      </c>
      <c r="AH131">
        <f>VLOOKUP(A131,[3]gw4!$A:$AH,34,0)</f>
        <v>6</v>
      </c>
      <c r="AI131">
        <v>23848</v>
      </c>
      <c r="AJ131">
        <v>67594</v>
      </c>
      <c r="AK131">
        <v>43746</v>
      </c>
      <c r="AL131">
        <v>50</v>
      </c>
      <c r="AM131" t="b">
        <v>1</v>
      </c>
      <c r="AN131">
        <v>0</v>
      </c>
    </row>
    <row r="132" spans="1:40" x14ac:dyDescent="0.3">
      <c r="A132" t="s">
        <v>195</v>
      </c>
      <c r="B132" t="s">
        <v>41</v>
      </c>
      <c r="C132" t="s">
        <v>63</v>
      </c>
      <c r="D132">
        <v>0.5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439</v>
      </c>
      <c r="K132">
        <v>0</v>
      </c>
      <c r="L132">
        <v>0</v>
      </c>
      <c r="M132">
        <v>0</v>
      </c>
      <c r="N132">
        <v>0</v>
      </c>
      <c r="O132">
        <v>29</v>
      </c>
      <c r="P132">
        <v>0</v>
      </c>
      <c r="Q132">
        <v>0</v>
      </c>
      <c r="R132">
        <v>0</v>
      </c>
      <c r="S132">
        <v>0</v>
      </c>
      <c r="T132" t="s">
        <v>286</v>
      </c>
      <c r="U132">
        <v>0</v>
      </c>
      <c r="V132">
        <v>20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0</v>
      </c>
      <c r="AC132">
        <v>322517</v>
      </c>
      <c r="AD132">
        <v>0</v>
      </c>
      <c r="AE132">
        <v>0</v>
      </c>
      <c r="AF132">
        <v>1</v>
      </c>
      <c r="AG132">
        <v>0</v>
      </c>
      <c r="AH132">
        <f>VLOOKUP(A132,[3]gw4!$A:$AH,34,0)</f>
        <v>0</v>
      </c>
      <c r="AI132">
        <v>-22909</v>
      </c>
      <c r="AJ132">
        <v>15622</v>
      </c>
      <c r="AK132">
        <v>38531</v>
      </c>
      <c r="AL132">
        <v>40</v>
      </c>
      <c r="AM132" t="b">
        <v>1</v>
      </c>
      <c r="AN132">
        <v>0</v>
      </c>
    </row>
    <row r="133" spans="1:40" x14ac:dyDescent="0.3">
      <c r="A133" t="s">
        <v>196</v>
      </c>
      <c r="B133" t="s">
        <v>41</v>
      </c>
      <c r="C133" t="s">
        <v>48</v>
      </c>
      <c r="D133">
        <v>0.5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24</v>
      </c>
      <c r="P133">
        <v>0</v>
      </c>
      <c r="Q133">
        <v>0</v>
      </c>
      <c r="R133">
        <v>0</v>
      </c>
      <c r="S133">
        <v>0</v>
      </c>
      <c r="T133" t="s">
        <v>282</v>
      </c>
      <c r="U133">
        <v>0</v>
      </c>
      <c r="V133">
        <v>9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0</v>
      </c>
      <c r="AC133">
        <v>60060</v>
      </c>
      <c r="AD133">
        <v>0</v>
      </c>
      <c r="AE133">
        <v>2</v>
      </c>
      <c r="AF133">
        <v>3</v>
      </c>
      <c r="AG133">
        <v>0</v>
      </c>
      <c r="AH133">
        <f>VLOOKUP(A133,[3]gw4!$A:$AH,34,0)</f>
        <v>0</v>
      </c>
      <c r="AI133">
        <v>-2244</v>
      </c>
      <c r="AJ133">
        <v>4915</v>
      </c>
      <c r="AK133">
        <v>7159</v>
      </c>
      <c r="AL133">
        <v>40</v>
      </c>
      <c r="AM133" t="b">
        <v>0</v>
      </c>
      <c r="AN133">
        <v>0</v>
      </c>
    </row>
    <row r="134" spans="1:40" x14ac:dyDescent="0.3">
      <c r="A134" t="s">
        <v>197</v>
      </c>
      <c r="B134" t="s">
        <v>41</v>
      </c>
      <c r="C134" t="s">
        <v>54</v>
      </c>
      <c r="D134">
        <v>2.2000000000000002</v>
      </c>
      <c r="E134">
        <v>0</v>
      </c>
      <c r="F134">
        <v>0</v>
      </c>
      <c r="G134">
        <v>4</v>
      </c>
      <c r="H134">
        <v>0</v>
      </c>
      <c r="I134">
        <v>29.5</v>
      </c>
      <c r="J134">
        <v>295</v>
      </c>
      <c r="K134">
        <v>0</v>
      </c>
      <c r="L134">
        <v>0</v>
      </c>
      <c r="M134">
        <v>0</v>
      </c>
      <c r="N134">
        <v>0</v>
      </c>
      <c r="O134">
        <v>23</v>
      </c>
      <c r="P134">
        <v>1</v>
      </c>
      <c r="Q134">
        <v>0</v>
      </c>
      <c r="R134">
        <v>7.3</v>
      </c>
      <c r="S134">
        <v>20.8</v>
      </c>
      <c r="T134" t="s">
        <v>282</v>
      </c>
      <c r="U134">
        <v>90</v>
      </c>
      <c r="V134">
        <v>8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0</v>
      </c>
      <c r="AC134">
        <v>2728576</v>
      </c>
      <c r="AD134">
        <v>0</v>
      </c>
      <c r="AE134">
        <v>1</v>
      </c>
      <c r="AF134">
        <v>1</v>
      </c>
      <c r="AG134">
        <v>23</v>
      </c>
      <c r="AH134">
        <f>VLOOKUP(A134,[3]gw4!$A:$AH,34,0)</f>
        <v>1</v>
      </c>
      <c r="AI134">
        <v>223736</v>
      </c>
      <c r="AJ134">
        <v>336755</v>
      </c>
      <c r="AK134">
        <v>113019</v>
      </c>
      <c r="AL134">
        <v>40</v>
      </c>
      <c r="AM134" t="b">
        <v>0</v>
      </c>
      <c r="AN134">
        <v>1</v>
      </c>
    </row>
    <row r="135" spans="1:40" x14ac:dyDescent="0.3">
      <c r="A135" t="s">
        <v>198</v>
      </c>
      <c r="B135" t="s">
        <v>41</v>
      </c>
      <c r="C135" t="s">
        <v>94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322</v>
      </c>
      <c r="K135">
        <v>0</v>
      </c>
      <c r="L135">
        <v>0</v>
      </c>
      <c r="M135">
        <v>0</v>
      </c>
      <c r="N135">
        <v>0</v>
      </c>
      <c r="O135">
        <v>28</v>
      </c>
      <c r="P135">
        <v>0</v>
      </c>
      <c r="Q135">
        <v>0</v>
      </c>
      <c r="R135">
        <v>0</v>
      </c>
      <c r="S135">
        <v>0</v>
      </c>
      <c r="T135" t="s">
        <v>285</v>
      </c>
      <c r="U135">
        <v>0</v>
      </c>
      <c r="V135">
        <v>15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0</v>
      </c>
      <c r="AC135">
        <v>52674</v>
      </c>
      <c r="AD135">
        <v>0</v>
      </c>
      <c r="AE135">
        <v>3</v>
      </c>
      <c r="AF135">
        <v>3</v>
      </c>
      <c r="AG135">
        <v>0</v>
      </c>
      <c r="AH135">
        <f>VLOOKUP(A135,[3]gw4!$A:$AH,34,0)</f>
        <v>0</v>
      </c>
      <c r="AI135">
        <v>-4824</v>
      </c>
      <c r="AJ135">
        <v>5133</v>
      </c>
      <c r="AK135">
        <v>9957</v>
      </c>
      <c r="AL135">
        <v>40</v>
      </c>
      <c r="AM135" t="b">
        <v>0</v>
      </c>
      <c r="AN135">
        <v>0</v>
      </c>
    </row>
    <row r="136" spans="1:40" x14ac:dyDescent="0.3">
      <c r="A136" t="s">
        <v>199</v>
      </c>
      <c r="B136" t="s">
        <v>41</v>
      </c>
      <c r="C136" t="s">
        <v>74</v>
      </c>
      <c r="D136">
        <v>3.7</v>
      </c>
      <c r="E136">
        <v>0</v>
      </c>
      <c r="F136">
        <v>0</v>
      </c>
      <c r="G136">
        <v>16</v>
      </c>
      <c r="H136">
        <v>0</v>
      </c>
      <c r="I136">
        <v>1.1000000000000001</v>
      </c>
      <c r="J136">
        <v>128</v>
      </c>
      <c r="K136">
        <v>0</v>
      </c>
      <c r="L136">
        <v>0</v>
      </c>
      <c r="M136">
        <v>0</v>
      </c>
      <c r="N136">
        <v>0</v>
      </c>
      <c r="O136">
        <v>25</v>
      </c>
      <c r="P136">
        <v>3</v>
      </c>
      <c r="Q136">
        <v>0</v>
      </c>
      <c r="R136">
        <v>2</v>
      </c>
      <c r="S136">
        <v>15.2</v>
      </c>
      <c r="T136" t="s">
        <v>284</v>
      </c>
      <c r="U136">
        <v>90</v>
      </c>
      <c r="V136">
        <v>11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0</v>
      </c>
      <c r="AC136">
        <v>574809</v>
      </c>
      <c r="AD136">
        <v>0</v>
      </c>
      <c r="AE136">
        <v>0</v>
      </c>
      <c r="AF136">
        <v>3</v>
      </c>
      <c r="AG136">
        <v>4</v>
      </c>
      <c r="AH136">
        <f>VLOOKUP(A136,[3]gw4!$A:$AH,34,0)</f>
        <v>2</v>
      </c>
      <c r="AI136">
        <v>-30346</v>
      </c>
      <c r="AJ136">
        <v>20960</v>
      </c>
      <c r="AK136">
        <v>51306</v>
      </c>
      <c r="AL136">
        <v>55</v>
      </c>
      <c r="AM136" t="b">
        <v>0</v>
      </c>
      <c r="AN136">
        <v>0</v>
      </c>
    </row>
    <row r="137" spans="1:40" x14ac:dyDescent="0.3">
      <c r="A137" t="s">
        <v>200</v>
      </c>
      <c r="B137" t="s">
        <v>41</v>
      </c>
      <c r="C137" t="s">
        <v>56</v>
      </c>
      <c r="D137">
        <v>-0.5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208</v>
      </c>
      <c r="K137">
        <v>0</v>
      </c>
      <c r="L137">
        <v>0</v>
      </c>
      <c r="M137">
        <v>0</v>
      </c>
      <c r="N137">
        <v>0</v>
      </c>
      <c r="O137">
        <v>24</v>
      </c>
      <c r="P137">
        <v>0</v>
      </c>
      <c r="Q137">
        <v>0</v>
      </c>
      <c r="R137">
        <v>0</v>
      </c>
      <c r="S137">
        <v>0</v>
      </c>
      <c r="T137" t="s">
        <v>282</v>
      </c>
      <c r="U137">
        <v>0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0</v>
      </c>
      <c r="AC137">
        <v>50079</v>
      </c>
      <c r="AD137">
        <v>0</v>
      </c>
      <c r="AE137">
        <v>2</v>
      </c>
      <c r="AF137">
        <v>3</v>
      </c>
      <c r="AG137">
        <v>0</v>
      </c>
      <c r="AH137">
        <f>VLOOKUP(A137,[3]gw4!$A:$AH,34,0)</f>
        <v>0</v>
      </c>
      <c r="AI137">
        <v>-4053</v>
      </c>
      <c r="AJ137">
        <v>1979</v>
      </c>
      <c r="AK137">
        <v>6032</v>
      </c>
      <c r="AL137">
        <v>40</v>
      </c>
      <c r="AM137" t="b">
        <v>1</v>
      </c>
      <c r="AN137">
        <v>0</v>
      </c>
    </row>
    <row r="138" spans="1:40" x14ac:dyDescent="0.3">
      <c r="A138" t="s">
        <v>201</v>
      </c>
      <c r="B138" t="s">
        <v>41</v>
      </c>
      <c r="C138" t="s">
        <v>42</v>
      </c>
      <c r="D138">
        <v>-0.2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372</v>
      </c>
      <c r="K138">
        <v>0</v>
      </c>
      <c r="L138">
        <v>0</v>
      </c>
      <c r="M138">
        <v>0</v>
      </c>
      <c r="N138">
        <v>0</v>
      </c>
      <c r="O138">
        <v>28</v>
      </c>
      <c r="P138">
        <v>0</v>
      </c>
      <c r="Q138">
        <v>0</v>
      </c>
      <c r="R138">
        <v>0</v>
      </c>
      <c r="S138">
        <v>0</v>
      </c>
      <c r="T138" t="s">
        <v>285</v>
      </c>
      <c r="U138">
        <v>0</v>
      </c>
      <c r="V138">
        <v>13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0</v>
      </c>
      <c r="AC138">
        <v>2299</v>
      </c>
      <c r="AD138">
        <v>0</v>
      </c>
      <c r="AE138">
        <v>3</v>
      </c>
      <c r="AF138">
        <v>3</v>
      </c>
      <c r="AG138">
        <v>0</v>
      </c>
      <c r="AH138">
        <f>VLOOKUP(A138,[3]gw4!$A:$AH,34,0)</f>
        <v>0</v>
      </c>
      <c r="AI138">
        <v>-416</v>
      </c>
      <c r="AJ138">
        <v>38</v>
      </c>
      <c r="AK138">
        <v>454</v>
      </c>
      <c r="AL138">
        <v>44</v>
      </c>
      <c r="AM138" t="b">
        <v>1</v>
      </c>
      <c r="AN138">
        <v>0</v>
      </c>
    </row>
    <row r="139" spans="1:40" x14ac:dyDescent="0.3">
      <c r="A139" t="s">
        <v>202</v>
      </c>
      <c r="B139" t="s">
        <v>41</v>
      </c>
      <c r="C139" t="s">
        <v>63</v>
      </c>
      <c r="D139">
        <v>0.5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438</v>
      </c>
      <c r="K139">
        <v>0</v>
      </c>
      <c r="L139">
        <v>0</v>
      </c>
      <c r="M139">
        <v>0</v>
      </c>
      <c r="N139">
        <v>0</v>
      </c>
      <c r="O139">
        <v>29</v>
      </c>
      <c r="P139">
        <v>0</v>
      </c>
      <c r="Q139">
        <v>0</v>
      </c>
      <c r="R139">
        <v>0</v>
      </c>
      <c r="S139">
        <v>0</v>
      </c>
      <c r="T139" t="s">
        <v>286</v>
      </c>
      <c r="U139">
        <v>0</v>
      </c>
      <c r="V139">
        <v>20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0</v>
      </c>
      <c r="AC139">
        <v>142174</v>
      </c>
      <c r="AD139">
        <v>0</v>
      </c>
      <c r="AE139">
        <v>0</v>
      </c>
      <c r="AF139">
        <v>1</v>
      </c>
      <c r="AG139">
        <v>0</v>
      </c>
      <c r="AH139">
        <f>VLOOKUP(A139,[3]gw4!$A:$AH,34,0)</f>
        <v>0</v>
      </c>
      <c r="AI139">
        <v>-33206</v>
      </c>
      <c r="AJ139">
        <v>6115</v>
      </c>
      <c r="AK139">
        <v>39321</v>
      </c>
      <c r="AL139">
        <v>44</v>
      </c>
      <c r="AM139" t="b">
        <v>1</v>
      </c>
      <c r="AN139">
        <v>0</v>
      </c>
    </row>
    <row r="140" spans="1:40" x14ac:dyDescent="0.3">
      <c r="A140" t="s">
        <v>203</v>
      </c>
      <c r="B140" t="s">
        <v>41</v>
      </c>
      <c r="C140" t="s">
        <v>54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511</v>
      </c>
      <c r="K140">
        <v>0</v>
      </c>
      <c r="L140">
        <v>0</v>
      </c>
      <c r="M140">
        <v>0</v>
      </c>
      <c r="N140">
        <v>0</v>
      </c>
      <c r="O140">
        <v>23</v>
      </c>
      <c r="P140">
        <v>0</v>
      </c>
      <c r="Q140">
        <v>0</v>
      </c>
      <c r="R140">
        <v>0</v>
      </c>
      <c r="S140">
        <v>0</v>
      </c>
      <c r="T140" t="s">
        <v>282</v>
      </c>
      <c r="U140">
        <v>0</v>
      </c>
      <c r="V140">
        <v>8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0</v>
      </c>
      <c r="AC140">
        <v>790</v>
      </c>
      <c r="AD140">
        <v>0</v>
      </c>
      <c r="AE140">
        <v>1</v>
      </c>
      <c r="AF140">
        <v>1</v>
      </c>
      <c r="AG140">
        <v>0</v>
      </c>
      <c r="AH140">
        <f>VLOOKUP(A140,[3]gw4!$A:$AH,34,0)</f>
        <v>0</v>
      </c>
      <c r="AI140">
        <v>-95</v>
      </c>
      <c r="AJ140">
        <v>53</v>
      </c>
      <c r="AK140">
        <v>148</v>
      </c>
      <c r="AL140">
        <v>45</v>
      </c>
      <c r="AM140" t="b">
        <v>0</v>
      </c>
      <c r="AN140">
        <v>0</v>
      </c>
    </row>
    <row r="141" spans="1:40" x14ac:dyDescent="0.3">
      <c r="A141" t="s">
        <v>204</v>
      </c>
      <c r="B141" t="s">
        <v>41</v>
      </c>
      <c r="C141" t="s">
        <v>74</v>
      </c>
      <c r="D141">
        <v>6</v>
      </c>
      <c r="E141">
        <v>0</v>
      </c>
      <c r="F141">
        <v>0</v>
      </c>
      <c r="G141">
        <v>11</v>
      </c>
      <c r="H141">
        <v>0</v>
      </c>
      <c r="I141">
        <v>13</v>
      </c>
      <c r="J141">
        <v>146</v>
      </c>
      <c r="K141">
        <v>0</v>
      </c>
      <c r="L141">
        <v>0</v>
      </c>
      <c r="M141">
        <v>0</v>
      </c>
      <c r="N141">
        <v>0</v>
      </c>
      <c r="O141">
        <v>25</v>
      </c>
      <c r="P141">
        <v>3</v>
      </c>
      <c r="Q141">
        <v>0</v>
      </c>
      <c r="R141">
        <v>4.5</v>
      </c>
      <c r="S141">
        <v>22.6</v>
      </c>
      <c r="T141" t="s">
        <v>284</v>
      </c>
      <c r="U141">
        <v>90</v>
      </c>
      <c r="V141">
        <v>11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0</v>
      </c>
      <c r="AC141">
        <v>4141191</v>
      </c>
      <c r="AD141">
        <v>0</v>
      </c>
      <c r="AE141">
        <v>0</v>
      </c>
      <c r="AF141">
        <v>3</v>
      </c>
      <c r="AG141">
        <v>9</v>
      </c>
      <c r="AH141">
        <f>VLOOKUP(A141,[3]gw4!$A:$AH,34,0)</f>
        <v>7</v>
      </c>
      <c r="AI141">
        <v>430372</v>
      </c>
      <c r="AJ141">
        <v>530191</v>
      </c>
      <c r="AK141">
        <v>99819</v>
      </c>
      <c r="AL141">
        <v>61</v>
      </c>
      <c r="AM141" t="b">
        <v>0</v>
      </c>
      <c r="AN141">
        <v>0</v>
      </c>
    </row>
    <row r="142" spans="1:40" x14ac:dyDescent="0.3">
      <c r="A142" t="s">
        <v>205</v>
      </c>
      <c r="B142" t="s">
        <v>41</v>
      </c>
      <c r="C142" t="s">
        <v>109</v>
      </c>
      <c r="D142">
        <v>-0.8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332</v>
      </c>
      <c r="K142">
        <v>0</v>
      </c>
      <c r="L142">
        <v>0</v>
      </c>
      <c r="M142">
        <v>0</v>
      </c>
      <c r="N142">
        <v>0</v>
      </c>
      <c r="O142">
        <v>27</v>
      </c>
      <c r="P142">
        <v>0</v>
      </c>
      <c r="Q142">
        <v>0</v>
      </c>
      <c r="R142">
        <v>0</v>
      </c>
      <c r="S142">
        <v>0</v>
      </c>
      <c r="T142" t="s">
        <v>287</v>
      </c>
      <c r="U142">
        <v>0</v>
      </c>
      <c r="V142">
        <v>12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0</v>
      </c>
      <c r="AC142">
        <v>68446</v>
      </c>
      <c r="AD142">
        <v>0</v>
      </c>
      <c r="AE142">
        <v>1</v>
      </c>
      <c r="AF142">
        <v>2</v>
      </c>
      <c r="AG142">
        <v>0</v>
      </c>
      <c r="AH142">
        <f>VLOOKUP(A142,[3]gw4!$A:$AH,34,0)</f>
        <v>0</v>
      </c>
      <c r="AI142">
        <v>-24730</v>
      </c>
      <c r="AJ142">
        <v>2162</v>
      </c>
      <c r="AK142">
        <v>26892</v>
      </c>
      <c r="AL142">
        <v>49</v>
      </c>
      <c r="AM142" t="b">
        <v>1</v>
      </c>
      <c r="AN142">
        <v>0</v>
      </c>
    </row>
    <row r="143" spans="1:40" x14ac:dyDescent="0.3">
      <c r="A143" t="s">
        <v>206</v>
      </c>
      <c r="B143" t="s">
        <v>41</v>
      </c>
      <c r="C143" t="s">
        <v>45</v>
      </c>
      <c r="D143">
        <v>3</v>
      </c>
      <c r="E143">
        <v>0</v>
      </c>
      <c r="F143">
        <v>0</v>
      </c>
      <c r="G143">
        <v>12</v>
      </c>
      <c r="H143">
        <v>0</v>
      </c>
      <c r="I143">
        <v>5.0999999999999996</v>
      </c>
      <c r="J143">
        <v>258</v>
      </c>
      <c r="K143">
        <v>0</v>
      </c>
      <c r="L143">
        <v>0</v>
      </c>
      <c r="M143">
        <v>0</v>
      </c>
      <c r="N143">
        <v>0</v>
      </c>
      <c r="O143">
        <v>26</v>
      </c>
      <c r="P143">
        <v>2</v>
      </c>
      <c r="Q143">
        <v>0</v>
      </c>
      <c r="R143">
        <v>2</v>
      </c>
      <c r="S143">
        <v>10.6</v>
      </c>
      <c r="T143" t="s">
        <v>282</v>
      </c>
      <c r="U143">
        <v>90</v>
      </c>
      <c r="V143">
        <v>17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0</v>
      </c>
      <c r="AC143">
        <v>191364</v>
      </c>
      <c r="AD143">
        <v>0</v>
      </c>
      <c r="AE143">
        <v>2</v>
      </c>
      <c r="AF143">
        <v>1</v>
      </c>
      <c r="AG143">
        <v>4</v>
      </c>
      <c r="AH143">
        <f>VLOOKUP(A143,[3]gw4!$A:$AH,34,0)</f>
        <v>1</v>
      </c>
      <c r="AI143">
        <v>10119</v>
      </c>
      <c r="AJ143">
        <v>37476</v>
      </c>
      <c r="AK143">
        <v>27357</v>
      </c>
      <c r="AL143">
        <v>45</v>
      </c>
      <c r="AM143" t="b">
        <v>1</v>
      </c>
      <c r="AN143">
        <v>0</v>
      </c>
    </row>
    <row r="144" spans="1:40" x14ac:dyDescent="0.3">
      <c r="A144" t="s">
        <v>207</v>
      </c>
      <c r="B144" t="s">
        <v>41</v>
      </c>
      <c r="C144" t="s">
        <v>98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21</v>
      </c>
      <c r="P144">
        <v>0</v>
      </c>
      <c r="Q144">
        <v>0</v>
      </c>
      <c r="R144">
        <v>0</v>
      </c>
      <c r="S144">
        <v>0</v>
      </c>
      <c r="T144" t="s">
        <v>283</v>
      </c>
      <c r="U144">
        <v>0</v>
      </c>
      <c r="V144">
        <v>3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0</v>
      </c>
      <c r="AC144">
        <v>20960</v>
      </c>
      <c r="AD144">
        <v>0</v>
      </c>
      <c r="AE144">
        <v>3</v>
      </c>
      <c r="AF144">
        <v>0</v>
      </c>
      <c r="AG144">
        <v>0</v>
      </c>
      <c r="AH144">
        <f>VLOOKUP(A144,[3]gw4!$A:$AH,34,0)</f>
        <v>0</v>
      </c>
      <c r="AI144">
        <v>-4337</v>
      </c>
      <c r="AJ144">
        <v>879</v>
      </c>
      <c r="AK144">
        <v>5216</v>
      </c>
      <c r="AL144">
        <v>44</v>
      </c>
      <c r="AM144" t="b">
        <v>0</v>
      </c>
      <c r="AN144">
        <v>0</v>
      </c>
    </row>
    <row r="145" spans="1:40" x14ac:dyDescent="0.3">
      <c r="A145" t="s">
        <v>208</v>
      </c>
      <c r="B145" t="s">
        <v>41</v>
      </c>
      <c r="C145" t="s">
        <v>94</v>
      </c>
      <c r="D145">
        <v>1.3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573</v>
      </c>
      <c r="K145">
        <v>0</v>
      </c>
      <c r="L145">
        <v>0</v>
      </c>
      <c r="M145">
        <v>0</v>
      </c>
      <c r="N145">
        <v>0</v>
      </c>
      <c r="O145">
        <v>28</v>
      </c>
      <c r="P145">
        <v>0</v>
      </c>
      <c r="Q145">
        <v>0</v>
      </c>
      <c r="R145">
        <v>0</v>
      </c>
      <c r="S145">
        <v>0</v>
      </c>
      <c r="T145" t="s">
        <v>285</v>
      </c>
      <c r="U145">
        <v>0</v>
      </c>
      <c r="V145">
        <v>15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0</v>
      </c>
      <c r="AC145">
        <v>5877</v>
      </c>
      <c r="AD145">
        <v>0</v>
      </c>
      <c r="AE145">
        <v>3</v>
      </c>
      <c r="AF145">
        <v>3</v>
      </c>
      <c r="AG145">
        <v>0</v>
      </c>
      <c r="AH145">
        <f>VLOOKUP(A145,[3]gw4!$A:$AH,34,0)</f>
        <v>0</v>
      </c>
      <c r="AI145">
        <v>1999</v>
      </c>
      <c r="AJ145">
        <v>3483</v>
      </c>
      <c r="AK145">
        <v>1484</v>
      </c>
      <c r="AL145">
        <v>40</v>
      </c>
      <c r="AM145" t="b">
        <v>0</v>
      </c>
      <c r="AN145">
        <v>0</v>
      </c>
    </row>
    <row r="146" spans="1:40" x14ac:dyDescent="0.3">
      <c r="A146" t="s">
        <v>209</v>
      </c>
      <c r="B146" t="s">
        <v>41</v>
      </c>
      <c r="C146" t="s">
        <v>91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525</v>
      </c>
      <c r="K146">
        <v>0</v>
      </c>
      <c r="L146">
        <v>0</v>
      </c>
      <c r="M146">
        <v>0</v>
      </c>
      <c r="N146">
        <v>0</v>
      </c>
      <c r="O146">
        <v>22</v>
      </c>
      <c r="P146">
        <v>0</v>
      </c>
      <c r="Q146">
        <v>0</v>
      </c>
      <c r="R146">
        <v>0</v>
      </c>
      <c r="S146">
        <v>0</v>
      </c>
      <c r="T146" t="s">
        <v>282</v>
      </c>
      <c r="U146">
        <v>0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0</v>
      </c>
      <c r="AC146">
        <v>6620</v>
      </c>
      <c r="AD146">
        <v>0</v>
      </c>
      <c r="AE146">
        <v>1</v>
      </c>
      <c r="AF146">
        <v>3</v>
      </c>
      <c r="AG146">
        <v>0</v>
      </c>
      <c r="AH146">
        <f>VLOOKUP(A146,[3]gw4!$A:$AH,34,0)</f>
        <v>0</v>
      </c>
      <c r="AI146">
        <v>-790</v>
      </c>
      <c r="AJ146">
        <v>300</v>
      </c>
      <c r="AK146">
        <v>1090</v>
      </c>
      <c r="AL146">
        <v>45</v>
      </c>
      <c r="AM146" t="b">
        <v>0</v>
      </c>
      <c r="AN146">
        <v>0</v>
      </c>
    </row>
    <row r="147" spans="1:40" x14ac:dyDescent="0.3">
      <c r="A147" t="s">
        <v>210</v>
      </c>
      <c r="B147" t="s">
        <v>41</v>
      </c>
      <c r="C147" t="s">
        <v>56</v>
      </c>
      <c r="D147">
        <v>2.5</v>
      </c>
      <c r="E147">
        <v>0</v>
      </c>
      <c r="F147">
        <v>0</v>
      </c>
      <c r="G147">
        <v>5</v>
      </c>
      <c r="H147">
        <v>0</v>
      </c>
      <c r="I147">
        <v>1.4</v>
      </c>
      <c r="J147">
        <v>215</v>
      </c>
      <c r="K147">
        <v>0</v>
      </c>
      <c r="L147">
        <v>0</v>
      </c>
      <c r="M147">
        <v>0</v>
      </c>
      <c r="N147">
        <v>0</v>
      </c>
      <c r="O147">
        <v>24</v>
      </c>
      <c r="P147">
        <v>2</v>
      </c>
      <c r="Q147">
        <v>0</v>
      </c>
      <c r="R147">
        <v>1.7</v>
      </c>
      <c r="S147">
        <v>15.8</v>
      </c>
      <c r="T147" t="s">
        <v>282</v>
      </c>
      <c r="U147">
        <v>76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0</v>
      </c>
      <c r="AC147">
        <v>39773</v>
      </c>
      <c r="AD147">
        <v>0</v>
      </c>
      <c r="AE147">
        <v>2</v>
      </c>
      <c r="AF147">
        <v>3</v>
      </c>
      <c r="AG147">
        <v>0</v>
      </c>
      <c r="AH147">
        <f>VLOOKUP(A147,[3]gw4!$A:$AH,34,0)</f>
        <v>2</v>
      </c>
      <c r="AI147">
        <v>8668</v>
      </c>
      <c r="AJ147">
        <v>13404</v>
      </c>
      <c r="AK147">
        <v>4736</v>
      </c>
      <c r="AL147">
        <v>45</v>
      </c>
      <c r="AM147" t="b">
        <v>1</v>
      </c>
      <c r="AN147">
        <v>1</v>
      </c>
    </row>
    <row r="148" spans="1:40" x14ac:dyDescent="0.3">
      <c r="A148" t="s">
        <v>211</v>
      </c>
      <c r="B148" t="s">
        <v>41</v>
      </c>
      <c r="C148" t="s">
        <v>98</v>
      </c>
      <c r="D148">
        <v>2</v>
      </c>
      <c r="E148">
        <v>0</v>
      </c>
      <c r="F148">
        <v>0</v>
      </c>
      <c r="G148">
        <v>3</v>
      </c>
      <c r="H148">
        <v>0</v>
      </c>
      <c r="I148">
        <v>0</v>
      </c>
      <c r="J148">
        <v>8</v>
      </c>
      <c r="K148">
        <v>0</v>
      </c>
      <c r="L148">
        <v>0</v>
      </c>
      <c r="M148">
        <v>0</v>
      </c>
      <c r="N148">
        <v>0</v>
      </c>
      <c r="O148">
        <v>21</v>
      </c>
      <c r="P148">
        <v>0</v>
      </c>
      <c r="Q148">
        <v>0</v>
      </c>
      <c r="R148">
        <v>0.1</v>
      </c>
      <c r="S148">
        <v>1</v>
      </c>
      <c r="T148" t="s">
        <v>283</v>
      </c>
      <c r="U148">
        <v>2</v>
      </c>
      <c r="V148">
        <v>3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0</v>
      </c>
      <c r="AC148">
        <v>95230</v>
      </c>
      <c r="AD148">
        <v>0</v>
      </c>
      <c r="AE148">
        <v>3</v>
      </c>
      <c r="AF148">
        <v>0</v>
      </c>
      <c r="AG148">
        <v>0</v>
      </c>
      <c r="AH148">
        <f>VLOOKUP(A148,[3]gw4!$A:$AH,34,0)</f>
        <v>2</v>
      </c>
      <c r="AI148">
        <v>-12863</v>
      </c>
      <c r="AJ148">
        <v>4859</v>
      </c>
      <c r="AK148">
        <v>17722</v>
      </c>
      <c r="AL148">
        <v>49</v>
      </c>
      <c r="AM148" t="b">
        <v>0</v>
      </c>
      <c r="AN148">
        <v>0</v>
      </c>
    </row>
    <row r="149" spans="1:40" x14ac:dyDescent="0.3">
      <c r="A149" t="s">
        <v>124</v>
      </c>
      <c r="B149" t="s">
        <v>41</v>
      </c>
      <c r="C149" t="s">
        <v>63</v>
      </c>
      <c r="D149">
        <v>4.5</v>
      </c>
      <c r="E149">
        <v>0</v>
      </c>
      <c r="F149">
        <v>0</v>
      </c>
      <c r="G149">
        <v>25</v>
      </c>
      <c r="H149">
        <v>1</v>
      </c>
      <c r="I149">
        <v>3</v>
      </c>
      <c r="J149">
        <v>432</v>
      </c>
      <c r="K149">
        <v>0</v>
      </c>
      <c r="L149">
        <v>0</v>
      </c>
      <c r="M149">
        <v>0</v>
      </c>
      <c r="N149">
        <v>0</v>
      </c>
      <c r="O149">
        <v>29</v>
      </c>
      <c r="P149">
        <v>0</v>
      </c>
      <c r="Q149">
        <v>0</v>
      </c>
      <c r="R149">
        <v>1.6</v>
      </c>
      <c r="S149">
        <v>13</v>
      </c>
      <c r="T149" t="s">
        <v>286</v>
      </c>
      <c r="U149">
        <v>90</v>
      </c>
      <c r="V149">
        <v>20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0</v>
      </c>
      <c r="AC149">
        <v>83650</v>
      </c>
      <c r="AD149">
        <v>0</v>
      </c>
      <c r="AE149">
        <v>0</v>
      </c>
      <c r="AF149">
        <v>1</v>
      </c>
      <c r="AG149">
        <v>0</v>
      </c>
      <c r="AH149">
        <f>VLOOKUP(A149,[3]gw4!$A:$AH,34,0)</f>
        <v>0</v>
      </c>
      <c r="AI149">
        <v>6164</v>
      </c>
      <c r="AJ149">
        <v>13451</v>
      </c>
      <c r="AK149">
        <v>7287</v>
      </c>
      <c r="AL149">
        <v>50</v>
      </c>
      <c r="AM149" t="b">
        <v>1</v>
      </c>
      <c r="AN149">
        <v>0</v>
      </c>
    </row>
    <row r="150" spans="1:40" x14ac:dyDescent="0.3">
      <c r="A150" t="s">
        <v>212</v>
      </c>
      <c r="B150" t="s">
        <v>41</v>
      </c>
      <c r="C150" t="s">
        <v>87</v>
      </c>
      <c r="D150">
        <v>1.8</v>
      </c>
      <c r="E150">
        <v>0</v>
      </c>
      <c r="F150">
        <v>0</v>
      </c>
      <c r="G150">
        <v>14</v>
      </c>
      <c r="H150">
        <v>0</v>
      </c>
      <c r="I150">
        <v>0.4</v>
      </c>
      <c r="J150">
        <v>475</v>
      </c>
      <c r="K150">
        <v>0</v>
      </c>
      <c r="L150">
        <v>0</v>
      </c>
      <c r="M150">
        <v>0</v>
      </c>
      <c r="N150">
        <v>0</v>
      </c>
      <c r="O150">
        <v>23</v>
      </c>
      <c r="P150">
        <v>1</v>
      </c>
      <c r="Q150">
        <v>0</v>
      </c>
      <c r="R150">
        <v>2.1</v>
      </c>
      <c r="S150">
        <v>21</v>
      </c>
      <c r="T150" t="s">
        <v>282</v>
      </c>
      <c r="U150">
        <v>90</v>
      </c>
      <c r="V150">
        <v>16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0</v>
      </c>
      <c r="AC150">
        <v>310962</v>
      </c>
      <c r="AD150">
        <v>0</v>
      </c>
      <c r="AE150">
        <v>1</v>
      </c>
      <c r="AF150">
        <v>1</v>
      </c>
      <c r="AG150">
        <v>0</v>
      </c>
      <c r="AH150">
        <f>VLOOKUP(A150,[3]gw4!$A:$AH,34,0)</f>
        <v>8</v>
      </c>
      <c r="AI150">
        <v>-28682</v>
      </c>
      <c r="AJ150">
        <v>12137</v>
      </c>
      <c r="AK150">
        <v>40819</v>
      </c>
      <c r="AL150">
        <v>49</v>
      </c>
      <c r="AM150" t="b">
        <v>1</v>
      </c>
      <c r="AN150">
        <v>0</v>
      </c>
    </row>
    <row r="151" spans="1:40" x14ac:dyDescent="0.3">
      <c r="A151" t="s">
        <v>213</v>
      </c>
      <c r="B151" t="s">
        <v>41</v>
      </c>
      <c r="C151" t="s">
        <v>91</v>
      </c>
      <c r="D151">
        <v>1</v>
      </c>
      <c r="E151">
        <v>0</v>
      </c>
      <c r="F151">
        <v>0</v>
      </c>
      <c r="G151">
        <v>13</v>
      </c>
      <c r="H151">
        <v>0</v>
      </c>
      <c r="I151">
        <v>0.4</v>
      </c>
      <c r="J151">
        <v>39</v>
      </c>
      <c r="K151">
        <v>0</v>
      </c>
      <c r="L151">
        <v>0</v>
      </c>
      <c r="M151">
        <v>0</v>
      </c>
      <c r="N151">
        <v>0</v>
      </c>
      <c r="O151">
        <v>22</v>
      </c>
      <c r="P151">
        <v>3</v>
      </c>
      <c r="Q151">
        <v>0</v>
      </c>
      <c r="R151">
        <v>1.4</v>
      </c>
      <c r="S151">
        <v>13.8</v>
      </c>
      <c r="T151" t="s">
        <v>282</v>
      </c>
      <c r="U151">
        <v>90</v>
      </c>
      <c r="V151">
        <v>7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0</v>
      </c>
      <c r="AC151">
        <v>488420</v>
      </c>
      <c r="AD151">
        <v>0</v>
      </c>
      <c r="AE151">
        <v>1</v>
      </c>
      <c r="AF151">
        <v>3</v>
      </c>
      <c r="AG151">
        <v>0</v>
      </c>
      <c r="AH151">
        <f>VLOOKUP(A151,[3]gw4!$A:$AH,34,0)</f>
        <v>0</v>
      </c>
      <c r="AI151">
        <v>-34197</v>
      </c>
      <c r="AJ151">
        <v>21874</v>
      </c>
      <c r="AK151">
        <v>56071</v>
      </c>
      <c r="AL151">
        <v>44</v>
      </c>
      <c r="AM151" t="b">
        <v>0</v>
      </c>
      <c r="AN151">
        <v>0</v>
      </c>
    </row>
    <row r="152" spans="1:40" x14ac:dyDescent="0.3">
      <c r="A152" t="s">
        <v>214</v>
      </c>
      <c r="B152" t="s">
        <v>41</v>
      </c>
      <c r="C152" t="s">
        <v>56</v>
      </c>
      <c r="D152">
        <v>0.8</v>
      </c>
      <c r="E152">
        <v>1</v>
      </c>
      <c r="F152">
        <v>0</v>
      </c>
      <c r="G152">
        <v>18</v>
      </c>
      <c r="H152">
        <v>0</v>
      </c>
      <c r="I152">
        <v>32.299999999999997</v>
      </c>
      <c r="J152">
        <v>532</v>
      </c>
      <c r="K152">
        <v>0</v>
      </c>
      <c r="L152">
        <v>0</v>
      </c>
      <c r="M152">
        <v>0</v>
      </c>
      <c r="N152">
        <v>0</v>
      </c>
      <c r="O152">
        <v>24</v>
      </c>
      <c r="P152">
        <v>0</v>
      </c>
      <c r="Q152">
        <v>0</v>
      </c>
      <c r="R152">
        <v>5.7</v>
      </c>
      <c r="S152">
        <v>25</v>
      </c>
      <c r="T152" t="s">
        <v>282</v>
      </c>
      <c r="U152">
        <v>13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0</v>
      </c>
      <c r="AC152">
        <v>16957</v>
      </c>
      <c r="AD152">
        <v>0</v>
      </c>
      <c r="AE152">
        <v>2</v>
      </c>
      <c r="AF152">
        <v>3</v>
      </c>
      <c r="AG152">
        <v>0</v>
      </c>
      <c r="AH152">
        <f>VLOOKUP(A152,[3]gw4!$A:$AH,34,0)</f>
        <v>1</v>
      </c>
      <c r="AI152">
        <v>-1575</v>
      </c>
      <c r="AJ152">
        <v>781</v>
      </c>
      <c r="AK152">
        <v>2356</v>
      </c>
      <c r="AL152">
        <v>45</v>
      </c>
      <c r="AM152" t="b">
        <v>1</v>
      </c>
      <c r="AN152">
        <v>1</v>
      </c>
    </row>
    <row r="153" spans="1:40" x14ac:dyDescent="0.3">
      <c r="A153" t="s">
        <v>215</v>
      </c>
      <c r="B153" t="s">
        <v>41</v>
      </c>
      <c r="C153" t="s">
        <v>56</v>
      </c>
      <c r="D153">
        <v>2.2000000000000002</v>
      </c>
      <c r="E153">
        <v>0</v>
      </c>
      <c r="F153">
        <v>0</v>
      </c>
      <c r="G153">
        <v>9</v>
      </c>
      <c r="H153">
        <v>0</v>
      </c>
      <c r="I153">
        <v>21.4</v>
      </c>
      <c r="J153">
        <v>217</v>
      </c>
      <c r="K153">
        <v>0</v>
      </c>
      <c r="L153">
        <v>0</v>
      </c>
      <c r="M153">
        <v>0</v>
      </c>
      <c r="N153">
        <v>0</v>
      </c>
      <c r="O153">
        <v>24</v>
      </c>
      <c r="P153">
        <v>2</v>
      </c>
      <c r="Q153">
        <v>0</v>
      </c>
      <c r="R153">
        <v>3.3</v>
      </c>
      <c r="S153">
        <v>11.4</v>
      </c>
      <c r="T153" t="s">
        <v>282</v>
      </c>
      <c r="U153">
        <v>90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>
        <v>16456</v>
      </c>
      <c r="AD153">
        <v>0</v>
      </c>
      <c r="AE153">
        <v>2</v>
      </c>
      <c r="AF153">
        <v>3</v>
      </c>
      <c r="AG153">
        <v>0</v>
      </c>
      <c r="AH153">
        <f>VLOOKUP(A153,[3]gw4!$A:$AH,34,0)</f>
        <v>0</v>
      </c>
      <c r="AI153">
        <v>1589</v>
      </c>
      <c r="AJ153">
        <v>2756</v>
      </c>
      <c r="AK153">
        <v>1167</v>
      </c>
      <c r="AL153">
        <v>45</v>
      </c>
      <c r="AM153" t="b">
        <v>1</v>
      </c>
      <c r="AN153">
        <v>0</v>
      </c>
    </row>
    <row r="154" spans="1:40" x14ac:dyDescent="0.3">
      <c r="A154" t="s">
        <v>216</v>
      </c>
      <c r="B154" t="s">
        <v>41</v>
      </c>
      <c r="C154" t="s">
        <v>109</v>
      </c>
      <c r="D154">
        <v>-0.2</v>
      </c>
      <c r="E154">
        <v>0</v>
      </c>
      <c r="F154">
        <v>0</v>
      </c>
      <c r="G154">
        <v>4</v>
      </c>
      <c r="H154">
        <v>0</v>
      </c>
      <c r="I154">
        <v>0</v>
      </c>
      <c r="J154">
        <v>341</v>
      </c>
      <c r="K154">
        <v>0</v>
      </c>
      <c r="L154">
        <v>0</v>
      </c>
      <c r="M154">
        <v>0</v>
      </c>
      <c r="N154">
        <v>0</v>
      </c>
      <c r="O154">
        <v>27</v>
      </c>
      <c r="P154">
        <v>0</v>
      </c>
      <c r="Q154">
        <v>0</v>
      </c>
      <c r="R154">
        <v>0.3</v>
      </c>
      <c r="S154">
        <v>3</v>
      </c>
      <c r="T154" t="s">
        <v>287</v>
      </c>
      <c r="U154">
        <v>4</v>
      </c>
      <c r="V154">
        <v>12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0</v>
      </c>
      <c r="AC154">
        <v>28886</v>
      </c>
      <c r="AD154">
        <v>0</v>
      </c>
      <c r="AE154">
        <v>1</v>
      </c>
      <c r="AF154">
        <v>2</v>
      </c>
      <c r="AG154">
        <v>0</v>
      </c>
      <c r="AH154">
        <f>VLOOKUP(A154,[3]gw4!$A:$AH,34,0)</f>
        <v>0</v>
      </c>
      <c r="AI154">
        <v>-6303</v>
      </c>
      <c r="AJ154">
        <v>1497</v>
      </c>
      <c r="AK154">
        <v>7800</v>
      </c>
      <c r="AL154">
        <v>44</v>
      </c>
      <c r="AM154" t="b">
        <v>1</v>
      </c>
      <c r="AN154">
        <v>0</v>
      </c>
    </row>
    <row r="155" spans="1:40" x14ac:dyDescent="0.3">
      <c r="A155" t="s">
        <v>217</v>
      </c>
      <c r="B155" t="s">
        <v>41</v>
      </c>
      <c r="C155" t="s">
        <v>48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98</v>
      </c>
      <c r="K155">
        <v>0</v>
      </c>
      <c r="L155">
        <v>0</v>
      </c>
      <c r="M155">
        <v>0</v>
      </c>
      <c r="N155">
        <v>0</v>
      </c>
      <c r="O155">
        <v>24</v>
      </c>
      <c r="P155">
        <v>0</v>
      </c>
      <c r="Q155">
        <v>0</v>
      </c>
      <c r="R155">
        <v>0</v>
      </c>
      <c r="S155">
        <v>0</v>
      </c>
      <c r="T155" t="s">
        <v>282</v>
      </c>
      <c r="U155">
        <v>0</v>
      </c>
      <c r="V155">
        <v>9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0</v>
      </c>
      <c r="AC155">
        <v>3413</v>
      </c>
      <c r="AD155">
        <v>0</v>
      </c>
      <c r="AE155">
        <v>2</v>
      </c>
      <c r="AF155">
        <v>3</v>
      </c>
      <c r="AG155">
        <v>0</v>
      </c>
      <c r="AH155">
        <f>VLOOKUP(A155,[3]gw4!$A:$AH,34,0)</f>
        <v>0</v>
      </c>
      <c r="AI155">
        <v>-490</v>
      </c>
      <c r="AJ155">
        <v>0</v>
      </c>
      <c r="AK155">
        <v>490</v>
      </c>
      <c r="AL155">
        <v>40</v>
      </c>
      <c r="AM155" t="b">
        <v>0</v>
      </c>
      <c r="AN155">
        <v>0</v>
      </c>
    </row>
    <row r="156" spans="1:40" x14ac:dyDescent="0.3">
      <c r="A156" t="s">
        <v>218</v>
      </c>
      <c r="B156" t="s">
        <v>41</v>
      </c>
      <c r="C156" t="s">
        <v>42</v>
      </c>
      <c r="D156">
        <v>-1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362</v>
      </c>
      <c r="K156">
        <v>0</v>
      </c>
      <c r="L156">
        <v>0</v>
      </c>
      <c r="M156">
        <v>0</v>
      </c>
      <c r="N156">
        <v>0</v>
      </c>
      <c r="O156">
        <v>28</v>
      </c>
      <c r="P156">
        <v>0</v>
      </c>
      <c r="Q156">
        <v>0</v>
      </c>
      <c r="R156">
        <v>0</v>
      </c>
      <c r="S156">
        <v>0</v>
      </c>
      <c r="T156" t="s">
        <v>285</v>
      </c>
      <c r="U156">
        <v>0</v>
      </c>
      <c r="V156">
        <v>13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0</v>
      </c>
      <c r="AC156">
        <v>49711</v>
      </c>
      <c r="AD156">
        <v>0</v>
      </c>
      <c r="AE156">
        <v>3</v>
      </c>
      <c r="AF156">
        <v>3</v>
      </c>
      <c r="AG156">
        <v>0</v>
      </c>
      <c r="AH156">
        <f>VLOOKUP(A156,[3]gw4!$A:$AH,34,0)</f>
        <v>0</v>
      </c>
      <c r="AI156">
        <v>-2914</v>
      </c>
      <c r="AJ156">
        <v>3149</v>
      </c>
      <c r="AK156">
        <v>6063</v>
      </c>
      <c r="AL156">
        <v>40</v>
      </c>
      <c r="AM156" t="b">
        <v>1</v>
      </c>
      <c r="AN156">
        <v>0</v>
      </c>
    </row>
    <row r="157" spans="1:40" x14ac:dyDescent="0.3">
      <c r="A157" t="s">
        <v>219</v>
      </c>
      <c r="B157" t="s">
        <v>41</v>
      </c>
      <c r="C157" t="s">
        <v>68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462</v>
      </c>
      <c r="K157">
        <v>0</v>
      </c>
      <c r="L157">
        <v>0</v>
      </c>
      <c r="M157">
        <v>0</v>
      </c>
      <c r="N157">
        <v>0</v>
      </c>
      <c r="O157">
        <v>30</v>
      </c>
      <c r="P157">
        <v>0</v>
      </c>
      <c r="Q157">
        <v>0</v>
      </c>
      <c r="R157">
        <v>0</v>
      </c>
      <c r="S157">
        <v>0</v>
      </c>
      <c r="T157" t="s">
        <v>284</v>
      </c>
      <c r="U157">
        <v>0</v>
      </c>
      <c r="V157">
        <v>5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0</v>
      </c>
      <c r="AC157">
        <v>1424</v>
      </c>
      <c r="AD157">
        <v>0</v>
      </c>
      <c r="AE157">
        <v>2</v>
      </c>
      <c r="AF157">
        <v>0</v>
      </c>
      <c r="AG157">
        <v>0</v>
      </c>
      <c r="AH157">
        <f>VLOOKUP(A157,[3]gw4!$A:$AH,34,0)</f>
        <v>0</v>
      </c>
      <c r="AI157">
        <v>-427</v>
      </c>
      <c r="AJ157">
        <v>0</v>
      </c>
      <c r="AK157">
        <v>427</v>
      </c>
      <c r="AL157">
        <v>45</v>
      </c>
      <c r="AM157" t="b">
        <v>1</v>
      </c>
      <c r="AN157">
        <v>0</v>
      </c>
    </row>
    <row r="158" spans="1:40" x14ac:dyDescent="0.3">
      <c r="A158" t="s">
        <v>220</v>
      </c>
      <c r="B158" t="s">
        <v>41</v>
      </c>
      <c r="C158" t="s">
        <v>104</v>
      </c>
      <c r="D158">
        <v>0.7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114</v>
      </c>
      <c r="K158">
        <v>0</v>
      </c>
      <c r="L158">
        <v>0</v>
      </c>
      <c r="M158">
        <v>0</v>
      </c>
      <c r="N158">
        <v>0</v>
      </c>
      <c r="O158">
        <v>30</v>
      </c>
      <c r="P158">
        <v>0</v>
      </c>
      <c r="Q158">
        <v>0</v>
      </c>
      <c r="R158">
        <v>0</v>
      </c>
      <c r="S158">
        <v>0</v>
      </c>
      <c r="T158" t="s">
        <v>284</v>
      </c>
      <c r="U158">
        <v>0</v>
      </c>
      <c r="V158">
        <v>19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0</v>
      </c>
      <c r="AC158">
        <v>215845</v>
      </c>
      <c r="AD158">
        <v>0</v>
      </c>
      <c r="AE158">
        <v>2</v>
      </c>
      <c r="AF158">
        <v>0</v>
      </c>
      <c r="AG158">
        <v>0</v>
      </c>
      <c r="AH158">
        <f>VLOOKUP(A158,[3]gw4!$A:$AH,34,0)</f>
        <v>1</v>
      </c>
      <c r="AI158">
        <v>-24737</v>
      </c>
      <c r="AJ158">
        <v>7041</v>
      </c>
      <c r="AK158">
        <v>31778</v>
      </c>
      <c r="AL158">
        <v>45</v>
      </c>
      <c r="AM158" t="b">
        <v>0</v>
      </c>
      <c r="AN158">
        <v>0</v>
      </c>
    </row>
    <row r="159" spans="1:40" x14ac:dyDescent="0.3">
      <c r="A159" t="s">
        <v>221</v>
      </c>
      <c r="B159" t="s">
        <v>41</v>
      </c>
      <c r="C159" t="s">
        <v>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20</v>
      </c>
      <c r="K159">
        <v>0</v>
      </c>
      <c r="L159">
        <v>0</v>
      </c>
      <c r="M159">
        <v>0</v>
      </c>
      <c r="N159">
        <v>0</v>
      </c>
      <c r="O159">
        <v>21</v>
      </c>
      <c r="P159">
        <v>0</v>
      </c>
      <c r="Q159">
        <v>0</v>
      </c>
      <c r="R159">
        <v>0</v>
      </c>
      <c r="S159">
        <v>0</v>
      </c>
      <c r="T159" t="s">
        <v>283</v>
      </c>
      <c r="U159">
        <v>0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0</v>
      </c>
      <c r="AC159">
        <v>3150</v>
      </c>
      <c r="AD159">
        <v>0</v>
      </c>
      <c r="AE159">
        <v>3</v>
      </c>
      <c r="AF159">
        <v>0</v>
      </c>
      <c r="AG159">
        <v>0</v>
      </c>
      <c r="AH159">
        <f>VLOOKUP(A159,[3]gw4!$A:$AH,34,0)</f>
        <v>0</v>
      </c>
      <c r="AI159">
        <v>-1521</v>
      </c>
      <c r="AJ159">
        <v>0</v>
      </c>
      <c r="AK159">
        <v>1521</v>
      </c>
      <c r="AL159">
        <v>45</v>
      </c>
      <c r="AM159" t="b">
        <v>0</v>
      </c>
      <c r="AN159">
        <v>0</v>
      </c>
    </row>
    <row r="160" spans="1:40" x14ac:dyDescent="0.3">
      <c r="A160" t="s">
        <v>222</v>
      </c>
      <c r="B160" t="s">
        <v>41</v>
      </c>
      <c r="C160" t="s">
        <v>54</v>
      </c>
      <c r="D160">
        <v>2.2000000000000002</v>
      </c>
      <c r="E160">
        <v>0</v>
      </c>
      <c r="F160">
        <v>0</v>
      </c>
      <c r="G160">
        <v>10</v>
      </c>
      <c r="H160">
        <v>0</v>
      </c>
      <c r="I160">
        <v>0.8</v>
      </c>
      <c r="J160">
        <v>385</v>
      </c>
      <c r="K160">
        <v>0</v>
      </c>
      <c r="L160">
        <v>0</v>
      </c>
      <c r="M160">
        <v>0</v>
      </c>
      <c r="N160">
        <v>0</v>
      </c>
      <c r="O160">
        <v>23</v>
      </c>
      <c r="P160">
        <v>1</v>
      </c>
      <c r="Q160">
        <v>0</v>
      </c>
      <c r="R160">
        <v>0.7</v>
      </c>
      <c r="S160">
        <v>4.5999999999999996</v>
      </c>
      <c r="T160" t="s">
        <v>282</v>
      </c>
      <c r="U160">
        <v>90</v>
      </c>
      <c r="V160">
        <v>8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0</v>
      </c>
      <c r="AC160">
        <v>11885</v>
      </c>
      <c r="AD160">
        <v>0</v>
      </c>
      <c r="AE160">
        <v>1</v>
      </c>
      <c r="AF160">
        <v>1</v>
      </c>
      <c r="AG160">
        <v>2</v>
      </c>
      <c r="AH160">
        <f>VLOOKUP(A160,[3]gw4!$A:$AH,34,0)</f>
        <v>0</v>
      </c>
      <c r="AI160">
        <v>-222</v>
      </c>
      <c r="AJ160">
        <v>1103</v>
      </c>
      <c r="AK160">
        <v>1325</v>
      </c>
      <c r="AL160">
        <v>45</v>
      </c>
      <c r="AM160" t="b">
        <v>0</v>
      </c>
      <c r="AN160">
        <v>0</v>
      </c>
    </row>
    <row r="161" spans="1:40" x14ac:dyDescent="0.3">
      <c r="A161" t="s">
        <v>223</v>
      </c>
      <c r="B161" t="s">
        <v>41</v>
      </c>
      <c r="C161" t="s">
        <v>51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498</v>
      </c>
      <c r="K161">
        <v>0</v>
      </c>
      <c r="L161">
        <v>0</v>
      </c>
      <c r="M161">
        <v>0</v>
      </c>
      <c r="N161">
        <v>0</v>
      </c>
      <c r="O161">
        <v>27</v>
      </c>
      <c r="P161">
        <v>0</v>
      </c>
      <c r="Q161">
        <v>0</v>
      </c>
      <c r="R161">
        <v>0</v>
      </c>
      <c r="S161">
        <v>0</v>
      </c>
      <c r="T161" t="s">
        <v>287</v>
      </c>
      <c r="U161">
        <v>0</v>
      </c>
      <c r="V161">
        <v>14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0</v>
      </c>
      <c r="AC161">
        <v>903</v>
      </c>
      <c r="AD161">
        <v>0</v>
      </c>
      <c r="AE161">
        <v>1</v>
      </c>
      <c r="AF161">
        <v>2</v>
      </c>
      <c r="AG161">
        <v>0</v>
      </c>
      <c r="AH161">
        <f>VLOOKUP(A161,[3]gw4!$A:$AH,34,0)</f>
        <v>0</v>
      </c>
      <c r="AI161">
        <v>-129</v>
      </c>
      <c r="AJ161">
        <v>0</v>
      </c>
      <c r="AK161">
        <v>129</v>
      </c>
      <c r="AL161">
        <v>40</v>
      </c>
      <c r="AM161" t="b">
        <v>0</v>
      </c>
      <c r="AN161">
        <v>0</v>
      </c>
    </row>
    <row r="162" spans="1:40" x14ac:dyDescent="0.3">
      <c r="A162" t="s">
        <v>224</v>
      </c>
      <c r="B162" t="s">
        <v>41</v>
      </c>
      <c r="C162" t="s">
        <v>42</v>
      </c>
      <c r="D162">
        <v>-0.2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351</v>
      </c>
      <c r="K162">
        <v>0</v>
      </c>
      <c r="L162">
        <v>0</v>
      </c>
      <c r="M162">
        <v>0</v>
      </c>
      <c r="N162">
        <v>0</v>
      </c>
      <c r="O162">
        <v>28</v>
      </c>
      <c r="P162">
        <v>0</v>
      </c>
      <c r="Q162">
        <v>0</v>
      </c>
      <c r="R162">
        <v>0</v>
      </c>
      <c r="S162">
        <v>0</v>
      </c>
      <c r="T162" t="s">
        <v>285</v>
      </c>
      <c r="U162">
        <v>0</v>
      </c>
      <c r="V162">
        <v>13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3912</v>
      </c>
      <c r="AD162">
        <v>0</v>
      </c>
      <c r="AE162">
        <v>3</v>
      </c>
      <c r="AF162">
        <v>3</v>
      </c>
      <c r="AG162">
        <v>0</v>
      </c>
      <c r="AH162">
        <f>VLOOKUP(A162,[3]gw4!$A:$AH,34,0)</f>
        <v>0</v>
      </c>
      <c r="AI162">
        <v>-782</v>
      </c>
      <c r="AJ162">
        <v>64</v>
      </c>
      <c r="AK162">
        <v>846</v>
      </c>
      <c r="AL162">
        <v>44</v>
      </c>
      <c r="AM162" t="b">
        <v>1</v>
      </c>
      <c r="AN162">
        <v>0</v>
      </c>
    </row>
    <row r="163" spans="1:40" x14ac:dyDescent="0.3">
      <c r="A163" t="s">
        <v>225</v>
      </c>
      <c r="B163" t="s">
        <v>41</v>
      </c>
      <c r="C163" t="s">
        <v>68</v>
      </c>
      <c r="D163">
        <v>1</v>
      </c>
      <c r="E163">
        <v>0</v>
      </c>
      <c r="F163">
        <v>0</v>
      </c>
      <c r="G163">
        <v>6</v>
      </c>
      <c r="H163">
        <v>0</v>
      </c>
      <c r="I163">
        <v>38.799999999999997</v>
      </c>
      <c r="J163">
        <v>457</v>
      </c>
      <c r="K163">
        <v>0</v>
      </c>
      <c r="L163">
        <v>0</v>
      </c>
      <c r="M163">
        <v>0</v>
      </c>
      <c r="N163">
        <v>0</v>
      </c>
      <c r="O163">
        <v>30</v>
      </c>
      <c r="P163">
        <v>2</v>
      </c>
      <c r="Q163">
        <v>0</v>
      </c>
      <c r="R163">
        <v>6.7</v>
      </c>
      <c r="S163">
        <v>10.199999999999999</v>
      </c>
      <c r="T163" t="s">
        <v>284</v>
      </c>
      <c r="U163">
        <v>90</v>
      </c>
      <c r="V163">
        <v>5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0</v>
      </c>
      <c r="AC163">
        <v>307342</v>
      </c>
      <c r="AD163">
        <v>0</v>
      </c>
      <c r="AE163">
        <v>2</v>
      </c>
      <c r="AF163">
        <v>0</v>
      </c>
      <c r="AG163">
        <v>18</v>
      </c>
      <c r="AH163">
        <f>VLOOKUP(A163,[3]gw4!$A:$AH,34,0)</f>
        <v>6</v>
      </c>
      <c r="AI163">
        <v>-19414</v>
      </c>
      <c r="AJ163">
        <v>20572</v>
      </c>
      <c r="AK163">
        <v>39986</v>
      </c>
      <c r="AL163">
        <v>50</v>
      </c>
      <c r="AM163" t="b">
        <v>1</v>
      </c>
      <c r="AN163">
        <v>1</v>
      </c>
    </row>
    <row r="164" spans="1:40" x14ac:dyDescent="0.3">
      <c r="A164" t="s">
        <v>226</v>
      </c>
      <c r="B164" t="s">
        <v>41</v>
      </c>
      <c r="C164" t="s">
        <v>51</v>
      </c>
      <c r="D164">
        <v>1.8</v>
      </c>
      <c r="E164">
        <v>0</v>
      </c>
      <c r="F164">
        <v>0</v>
      </c>
      <c r="G164">
        <v>12</v>
      </c>
      <c r="H164">
        <v>0</v>
      </c>
      <c r="I164">
        <v>32.299999999999997</v>
      </c>
      <c r="J164">
        <v>284</v>
      </c>
      <c r="K164">
        <v>0</v>
      </c>
      <c r="L164">
        <v>0</v>
      </c>
      <c r="M164">
        <v>0</v>
      </c>
      <c r="N164">
        <v>0</v>
      </c>
      <c r="O164">
        <v>27</v>
      </c>
      <c r="P164">
        <v>2</v>
      </c>
      <c r="Q164">
        <v>0</v>
      </c>
      <c r="R164">
        <v>5.0999999999999996</v>
      </c>
      <c r="S164">
        <v>9</v>
      </c>
      <c r="T164" t="s">
        <v>287</v>
      </c>
      <c r="U164">
        <v>84</v>
      </c>
      <c r="V164">
        <v>14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0</v>
      </c>
      <c r="AC164">
        <v>879995</v>
      </c>
      <c r="AD164">
        <v>0</v>
      </c>
      <c r="AE164">
        <v>1</v>
      </c>
      <c r="AF164">
        <v>2</v>
      </c>
      <c r="AG164">
        <v>10</v>
      </c>
      <c r="AH164">
        <f>VLOOKUP(A164,[3]gw4!$A:$AH,34,0)</f>
        <v>9</v>
      </c>
      <c r="AI164">
        <v>-182486</v>
      </c>
      <c r="AJ164">
        <v>37647</v>
      </c>
      <c r="AK164">
        <v>220133</v>
      </c>
      <c r="AL164">
        <v>69</v>
      </c>
      <c r="AM164" t="b">
        <v>0</v>
      </c>
      <c r="AN164">
        <v>0</v>
      </c>
    </row>
    <row r="165" spans="1:40" x14ac:dyDescent="0.3">
      <c r="A165" t="s">
        <v>227</v>
      </c>
      <c r="B165" t="s">
        <v>41</v>
      </c>
      <c r="C165" t="s">
        <v>74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129</v>
      </c>
      <c r="K165">
        <v>0</v>
      </c>
      <c r="L165">
        <v>0</v>
      </c>
      <c r="M165">
        <v>0</v>
      </c>
      <c r="N165">
        <v>0</v>
      </c>
      <c r="O165">
        <v>25</v>
      </c>
      <c r="P165">
        <v>0</v>
      </c>
      <c r="Q165">
        <v>0</v>
      </c>
      <c r="R165">
        <v>0</v>
      </c>
      <c r="S165">
        <v>0</v>
      </c>
      <c r="T165" t="s">
        <v>284</v>
      </c>
      <c r="U165">
        <v>0</v>
      </c>
      <c r="V165">
        <v>11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0</v>
      </c>
      <c r="AC165">
        <v>139835</v>
      </c>
      <c r="AD165">
        <v>0</v>
      </c>
      <c r="AE165">
        <v>0</v>
      </c>
      <c r="AF165">
        <v>3</v>
      </c>
      <c r="AG165">
        <v>0</v>
      </c>
      <c r="AH165">
        <f>VLOOKUP(A165,[3]gw4!$A:$AH,34,0)</f>
        <v>0</v>
      </c>
      <c r="AI165">
        <v>-77408</v>
      </c>
      <c r="AJ165">
        <v>282</v>
      </c>
      <c r="AK165">
        <v>77690</v>
      </c>
      <c r="AL165">
        <v>53</v>
      </c>
      <c r="AM165" t="b">
        <v>0</v>
      </c>
      <c r="AN165">
        <v>0</v>
      </c>
    </row>
    <row r="166" spans="1:40" x14ac:dyDescent="0.3">
      <c r="A166" t="s">
        <v>228</v>
      </c>
      <c r="B166" t="s">
        <v>41</v>
      </c>
      <c r="C166" t="s">
        <v>60</v>
      </c>
      <c r="D166">
        <v>0.2</v>
      </c>
      <c r="E166">
        <v>0</v>
      </c>
      <c r="F166">
        <v>0</v>
      </c>
      <c r="G166">
        <v>9</v>
      </c>
      <c r="H166">
        <v>0</v>
      </c>
      <c r="I166">
        <v>11.1</v>
      </c>
      <c r="J166">
        <v>482</v>
      </c>
      <c r="K166">
        <v>0</v>
      </c>
      <c r="L166">
        <v>0</v>
      </c>
      <c r="M166">
        <v>0</v>
      </c>
      <c r="N166">
        <v>0</v>
      </c>
      <c r="O166">
        <v>29</v>
      </c>
      <c r="P166">
        <v>0</v>
      </c>
      <c r="Q166">
        <v>0</v>
      </c>
      <c r="R166">
        <v>3</v>
      </c>
      <c r="S166">
        <v>8.6</v>
      </c>
      <c r="T166" t="s">
        <v>286</v>
      </c>
      <c r="U166">
        <v>19</v>
      </c>
      <c r="V166">
        <v>18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0</v>
      </c>
      <c r="AC166">
        <v>6202</v>
      </c>
      <c r="AD166">
        <v>0</v>
      </c>
      <c r="AE166">
        <v>0</v>
      </c>
      <c r="AF166">
        <v>1</v>
      </c>
      <c r="AG166">
        <v>10</v>
      </c>
      <c r="AH166">
        <f>VLOOKUP(A166,[3]gw4!$A:$AH,34,0)</f>
        <v>1</v>
      </c>
      <c r="AI166">
        <v>1233</v>
      </c>
      <c r="AJ166">
        <v>1829</v>
      </c>
      <c r="AK166">
        <v>596</v>
      </c>
      <c r="AL166">
        <v>50</v>
      </c>
      <c r="AM166" t="b">
        <v>0</v>
      </c>
      <c r="AN166">
        <v>0</v>
      </c>
    </row>
    <row r="167" spans="1:40" x14ac:dyDescent="0.3">
      <c r="A167" t="s">
        <v>229</v>
      </c>
      <c r="B167" t="s">
        <v>41</v>
      </c>
      <c r="C167" t="s">
        <v>91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38</v>
      </c>
      <c r="K167">
        <v>0</v>
      </c>
      <c r="L167">
        <v>0</v>
      </c>
      <c r="M167">
        <v>0</v>
      </c>
      <c r="N167">
        <v>0</v>
      </c>
      <c r="O167">
        <v>22</v>
      </c>
      <c r="P167">
        <v>0</v>
      </c>
      <c r="Q167">
        <v>0</v>
      </c>
      <c r="R167">
        <v>0</v>
      </c>
      <c r="S167">
        <v>0</v>
      </c>
      <c r="T167" t="s">
        <v>282</v>
      </c>
      <c r="U167">
        <v>0</v>
      </c>
      <c r="V167">
        <v>7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0</v>
      </c>
      <c r="AC167">
        <v>2071</v>
      </c>
      <c r="AD167">
        <v>0</v>
      </c>
      <c r="AE167">
        <v>1</v>
      </c>
      <c r="AF167">
        <v>3</v>
      </c>
      <c r="AG167">
        <v>0</v>
      </c>
      <c r="AH167">
        <f>VLOOKUP(A167,[3]gw4!$A:$AH,34,0)</f>
        <v>0</v>
      </c>
      <c r="AI167">
        <v>-451</v>
      </c>
      <c r="AJ167">
        <v>47</v>
      </c>
      <c r="AK167">
        <v>498</v>
      </c>
      <c r="AL167">
        <v>44</v>
      </c>
      <c r="AM167" t="b">
        <v>0</v>
      </c>
      <c r="AN167">
        <v>0</v>
      </c>
    </row>
    <row r="168" spans="1:40" x14ac:dyDescent="0.3">
      <c r="A168" t="s">
        <v>230</v>
      </c>
      <c r="B168" t="s">
        <v>41</v>
      </c>
      <c r="C168" t="s">
        <v>87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193</v>
      </c>
      <c r="K168">
        <v>0</v>
      </c>
      <c r="L168">
        <v>0</v>
      </c>
      <c r="M168">
        <v>0</v>
      </c>
      <c r="N168">
        <v>0</v>
      </c>
      <c r="O168">
        <v>23</v>
      </c>
      <c r="P168">
        <v>0</v>
      </c>
      <c r="Q168">
        <v>0</v>
      </c>
      <c r="R168">
        <v>0</v>
      </c>
      <c r="S168">
        <v>0</v>
      </c>
      <c r="T168" t="s">
        <v>282</v>
      </c>
      <c r="U168">
        <v>0</v>
      </c>
      <c r="V168">
        <v>16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0</v>
      </c>
      <c r="AC168">
        <v>6888</v>
      </c>
      <c r="AD168">
        <v>0</v>
      </c>
      <c r="AE168">
        <v>1</v>
      </c>
      <c r="AF168">
        <v>1</v>
      </c>
      <c r="AG168">
        <v>0</v>
      </c>
      <c r="AH168">
        <f>VLOOKUP(A168,[3]gw4!$A:$AH,34,0)</f>
        <v>0</v>
      </c>
      <c r="AI168">
        <v>-2149</v>
      </c>
      <c r="AJ168">
        <v>180</v>
      </c>
      <c r="AK168">
        <v>2329</v>
      </c>
      <c r="AL168">
        <v>44</v>
      </c>
      <c r="AM168" t="b">
        <v>1</v>
      </c>
      <c r="AN168">
        <v>0</v>
      </c>
    </row>
    <row r="169" spans="1:40" x14ac:dyDescent="0.3">
      <c r="A169" t="s">
        <v>231</v>
      </c>
      <c r="B169" t="s">
        <v>41</v>
      </c>
      <c r="C169" t="s">
        <v>109</v>
      </c>
      <c r="D169">
        <v>0.2</v>
      </c>
      <c r="E169">
        <v>0</v>
      </c>
      <c r="F169">
        <v>0</v>
      </c>
      <c r="G169">
        <v>12</v>
      </c>
      <c r="H169">
        <v>0</v>
      </c>
      <c r="I169">
        <v>20.7</v>
      </c>
      <c r="J169">
        <v>342</v>
      </c>
      <c r="K169">
        <v>0</v>
      </c>
      <c r="L169">
        <v>0</v>
      </c>
      <c r="M169">
        <v>0</v>
      </c>
      <c r="N169">
        <v>0</v>
      </c>
      <c r="O169">
        <v>27</v>
      </c>
      <c r="P169">
        <v>1</v>
      </c>
      <c r="Q169">
        <v>0</v>
      </c>
      <c r="R169">
        <v>5.0999999999999996</v>
      </c>
      <c r="S169">
        <v>20.399999999999999</v>
      </c>
      <c r="T169" t="s">
        <v>287</v>
      </c>
      <c r="U169">
        <v>85</v>
      </c>
      <c r="V169">
        <v>12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254053</v>
      </c>
      <c r="AD169">
        <v>0</v>
      </c>
      <c r="AE169">
        <v>1</v>
      </c>
      <c r="AF169">
        <v>2</v>
      </c>
      <c r="AG169">
        <v>10</v>
      </c>
      <c r="AH169">
        <f>VLOOKUP(A169,[3]gw4!$A:$AH,34,0)</f>
        <v>11</v>
      </c>
      <c r="AI169">
        <v>-119847</v>
      </c>
      <c r="AJ169">
        <v>6410</v>
      </c>
      <c r="AK169">
        <v>126257</v>
      </c>
      <c r="AL169">
        <v>44</v>
      </c>
      <c r="AM169" t="b">
        <v>1</v>
      </c>
      <c r="AN169">
        <v>1</v>
      </c>
    </row>
    <row r="170" spans="1:40" x14ac:dyDescent="0.3">
      <c r="A170" t="s">
        <v>232</v>
      </c>
      <c r="B170" t="s">
        <v>41</v>
      </c>
      <c r="C170" t="s">
        <v>109</v>
      </c>
      <c r="D170">
        <v>-0.5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343</v>
      </c>
      <c r="K170">
        <v>0</v>
      </c>
      <c r="L170">
        <v>0</v>
      </c>
      <c r="M170">
        <v>0</v>
      </c>
      <c r="N170">
        <v>0</v>
      </c>
      <c r="O170">
        <v>27</v>
      </c>
      <c r="P170">
        <v>0</v>
      </c>
      <c r="Q170">
        <v>0</v>
      </c>
      <c r="R170">
        <v>0</v>
      </c>
      <c r="S170">
        <v>0</v>
      </c>
      <c r="T170" t="s">
        <v>287</v>
      </c>
      <c r="U170">
        <v>0</v>
      </c>
      <c r="V170">
        <v>12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191895</v>
      </c>
      <c r="AD170">
        <v>0</v>
      </c>
      <c r="AE170">
        <v>1</v>
      </c>
      <c r="AF170">
        <v>2</v>
      </c>
      <c r="AG170">
        <v>0</v>
      </c>
      <c r="AH170">
        <f>VLOOKUP(A170,[3]gw4!$A:$AH,34,0)</f>
        <v>0</v>
      </c>
      <c r="AI170">
        <v>-23847</v>
      </c>
      <c r="AJ170">
        <v>4100</v>
      </c>
      <c r="AK170">
        <v>27947</v>
      </c>
      <c r="AL170">
        <v>40</v>
      </c>
      <c r="AM170" t="b">
        <v>1</v>
      </c>
      <c r="AN170">
        <v>0</v>
      </c>
    </row>
    <row r="171" spans="1:40" x14ac:dyDescent="0.3">
      <c r="A171" t="s">
        <v>233</v>
      </c>
      <c r="B171" t="s">
        <v>41</v>
      </c>
      <c r="C171" t="s">
        <v>78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419</v>
      </c>
      <c r="K171">
        <v>0</v>
      </c>
      <c r="L171">
        <v>0</v>
      </c>
      <c r="M171">
        <v>0</v>
      </c>
      <c r="N171">
        <v>0</v>
      </c>
      <c r="O171">
        <v>26</v>
      </c>
      <c r="P171">
        <v>0</v>
      </c>
      <c r="Q171">
        <v>0</v>
      </c>
      <c r="R171">
        <v>0</v>
      </c>
      <c r="S171">
        <v>0</v>
      </c>
      <c r="T171" t="s">
        <v>282</v>
      </c>
      <c r="U171">
        <v>0</v>
      </c>
      <c r="V171">
        <v>10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0</v>
      </c>
      <c r="AC171">
        <v>1652</v>
      </c>
      <c r="AD171">
        <v>0</v>
      </c>
      <c r="AE171">
        <v>2</v>
      </c>
      <c r="AF171">
        <v>1</v>
      </c>
      <c r="AG171">
        <v>0</v>
      </c>
      <c r="AH171">
        <f>VLOOKUP(A171,[3]gw4!$A:$AH,34,0)</f>
        <v>0</v>
      </c>
      <c r="AI171">
        <v>-175</v>
      </c>
      <c r="AJ171">
        <v>119</v>
      </c>
      <c r="AK171">
        <v>294</v>
      </c>
      <c r="AL171">
        <v>45</v>
      </c>
      <c r="AM171" t="b">
        <v>0</v>
      </c>
      <c r="AN171">
        <v>0</v>
      </c>
    </row>
    <row r="172" spans="1:40" x14ac:dyDescent="0.3">
      <c r="A172" t="s">
        <v>234</v>
      </c>
      <c r="B172" t="s">
        <v>41</v>
      </c>
      <c r="C172" t="s">
        <v>54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386</v>
      </c>
      <c r="K172">
        <v>0</v>
      </c>
      <c r="L172">
        <v>0</v>
      </c>
      <c r="M172">
        <v>0</v>
      </c>
      <c r="N172">
        <v>0</v>
      </c>
      <c r="O172">
        <v>23</v>
      </c>
      <c r="P172">
        <v>0</v>
      </c>
      <c r="Q172">
        <v>0</v>
      </c>
      <c r="R172">
        <v>0</v>
      </c>
      <c r="S172">
        <v>0</v>
      </c>
      <c r="T172" t="s">
        <v>282</v>
      </c>
      <c r="U172">
        <v>0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0</v>
      </c>
      <c r="AC172">
        <v>15263</v>
      </c>
      <c r="AD172">
        <v>0</v>
      </c>
      <c r="AE172">
        <v>1</v>
      </c>
      <c r="AF172">
        <v>1</v>
      </c>
      <c r="AG172">
        <v>0</v>
      </c>
      <c r="AH172">
        <f>VLOOKUP(A172,[3]gw4!$A:$AH,34,0)</f>
        <v>0</v>
      </c>
      <c r="AI172">
        <v>-3056</v>
      </c>
      <c r="AJ172">
        <v>0</v>
      </c>
      <c r="AK172">
        <v>3056</v>
      </c>
      <c r="AL172">
        <v>40</v>
      </c>
      <c r="AM172" t="b">
        <v>0</v>
      </c>
      <c r="AN172">
        <v>0</v>
      </c>
    </row>
    <row r="173" spans="1:40" x14ac:dyDescent="0.3">
      <c r="A173" t="s">
        <v>235</v>
      </c>
      <c r="B173" t="s">
        <v>41</v>
      </c>
      <c r="C173" t="s">
        <v>80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226</v>
      </c>
      <c r="K173">
        <v>0</v>
      </c>
      <c r="L173">
        <v>0</v>
      </c>
      <c r="M173">
        <v>0</v>
      </c>
      <c r="N173">
        <v>0</v>
      </c>
      <c r="O173">
        <v>25</v>
      </c>
      <c r="P173">
        <v>0</v>
      </c>
      <c r="Q173">
        <v>0</v>
      </c>
      <c r="R173">
        <v>0</v>
      </c>
      <c r="S173">
        <v>0</v>
      </c>
      <c r="T173" t="s">
        <v>284</v>
      </c>
      <c r="U173">
        <v>0</v>
      </c>
      <c r="V173">
        <v>6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0</v>
      </c>
      <c r="AC173">
        <v>1209</v>
      </c>
      <c r="AD173">
        <v>0</v>
      </c>
      <c r="AE173">
        <v>0</v>
      </c>
      <c r="AF173">
        <v>3</v>
      </c>
      <c r="AG173">
        <v>0</v>
      </c>
      <c r="AH173">
        <f>VLOOKUP(A173,[3]gw4!$A:$AH,34,0)</f>
        <v>0</v>
      </c>
      <c r="AI173">
        <v>-176</v>
      </c>
      <c r="AJ173">
        <v>101</v>
      </c>
      <c r="AK173">
        <v>277</v>
      </c>
      <c r="AL173">
        <v>50</v>
      </c>
      <c r="AM173" t="b">
        <v>1</v>
      </c>
      <c r="AN173">
        <v>0</v>
      </c>
    </row>
    <row r="174" spans="1:40" x14ac:dyDescent="0.3">
      <c r="A174" t="s">
        <v>236</v>
      </c>
      <c r="B174" t="s">
        <v>41</v>
      </c>
      <c r="C174" t="s">
        <v>65</v>
      </c>
      <c r="D174">
        <v>1</v>
      </c>
      <c r="E174">
        <v>0</v>
      </c>
      <c r="F174">
        <v>0</v>
      </c>
      <c r="G174">
        <v>14</v>
      </c>
      <c r="H174">
        <v>0</v>
      </c>
      <c r="I174">
        <v>10.199999999999999</v>
      </c>
      <c r="J174">
        <v>167</v>
      </c>
      <c r="K174">
        <v>0</v>
      </c>
      <c r="L174">
        <v>0</v>
      </c>
      <c r="M174">
        <v>0</v>
      </c>
      <c r="N174">
        <v>0</v>
      </c>
      <c r="O174">
        <v>22</v>
      </c>
      <c r="P174">
        <v>1</v>
      </c>
      <c r="Q174">
        <v>0</v>
      </c>
      <c r="R174">
        <v>3.8</v>
      </c>
      <c r="S174">
        <v>11.6</v>
      </c>
      <c r="T174" t="s">
        <v>282</v>
      </c>
      <c r="U174">
        <v>90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0</v>
      </c>
      <c r="AC174">
        <v>154189</v>
      </c>
      <c r="AD174">
        <v>0</v>
      </c>
      <c r="AE174">
        <v>1</v>
      </c>
      <c r="AF174">
        <v>3</v>
      </c>
      <c r="AG174">
        <v>16</v>
      </c>
      <c r="AH174">
        <f>VLOOKUP(A174,[3]gw4!$A:$AH,34,0)</f>
        <v>-1</v>
      </c>
      <c r="AI174">
        <v>-9232</v>
      </c>
      <c r="AJ174">
        <v>4202</v>
      </c>
      <c r="AK174">
        <v>13434</v>
      </c>
      <c r="AL174">
        <v>45</v>
      </c>
      <c r="AM174" t="b">
        <v>1</v>
      </c>
      <c r="AN174">
        <v>0</v>
      </c>
    </row>
    <row r="175" spans="1:40" x14ac:dyDescent="0.3">
      <c r="A175" t="s">
        <v>237</v>
      </c>
      <c r="B175" t="s">
        <v>41</v>
      </c>
      <c r="C175" t="s">
        <v>63</v>
      </c>
      <c r="D175">
        <v>0.5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522</v>
      </c>
      <c r="K175">
        <v>0</v>
      </c>
      <c r="L175">
        <v>0</v>
      </c>
      <c r="M175">
        <v>0</v>
      </c>
      <c r="N175">
        <v>0</v>
      </c>
      <c r="O175">
        <v>29</v>
      </c>
      <c r="P175">
        <v>0</v>
      </c>
      <c r="Q175">
        <v>0</v>
      </c>
      <c r="R175">
        <v>0</v>
      </c>
      <c r="S175">
        <v>0</v>
      </c>
      <c r="T175" t="s">
        <v>286</v>
      </c>
      <c r="U175">
        <v>0</v>
      </c>
      <c r="V175">
        <v>20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0</v>
      </c>
      <c r="AC175">
        <v>43077</v>
      </c>
      <c r="AD175">
        <v>0</v>
      </c>
      <c r="AE175">
        <v>0</v>
      </c>
      <c r="AF175">
        <v>1</v>
      </c>
      <c r="AG175">
        <v>0</v>
      </c>
      <c r="AH175">
        <f>VLOOKUP(A175,[3]gw4!$A:$AH,34,0)</f>
        <v>1</v>
      </c>
      <c r="AI175">
        <v>-8132</v>
      </c>
      <c r="AJ175">
        <v>1322</v>
      </c>
      <c r="AK175">
        <v>9454</v>
      </c>
      <c r="AL175">
        <v>44</v>
      </c>
      <c r="AM175" t="b">
        <v>1</v>
      </c>
      <c r="AN175">
        <v>0</v>
      </c>
    </row>
    <row r="176" spans="1:40" x14ac:dyDescent="0.3">
      <c r="A176" t="s">
        <v>238</v>
      </c>
      <c r="B176" t="s">
        <v>41</v>
      </c>
      <c r="C176" t="s">
        <v>42</v>
      </c>
      <c r="D176">
        <v>3.7</v>
      </c>
      <c r="E176">
        <v>0</v>
      </c>
      <c r="F176">
        <v>0</v>
      </c>
      <c r="G176">
        <v>10</v>
      </c>
      <c r="H176">
        <v>0</v>
      </c>
      <c r="I176">
        <v>10.7</v>
      </c>
      <c r="J176">
        <v>358</v>
      </c>
      <c r="K176">
        <v>0</v>
      </c>
      <c r="L176">
        <v>0</v>
      </c>
      <c r="M176">
        <v>0</v>
      </c>
      <c r="N176">
        <v>0</v>
      </c>
      <c r="O176">
        <v>28</v>
      </c>
      <c r="P176">
        <v>3</v>
      </c>
      <c r="Q176">
        <v>0</v>
      </c>
      <c r="R176">
        <v>2.2999999999999998</v>
      </c>
      <c r="S176">
        <v>10</v>
      </c>
      <c r="T176" t="s">
        <v>285</v>
      </c>
      <c r="U176">
        <v>90</v>
      </c>
      <c r="V176">
        <v>13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0</v>
      </c>
      <c r="AC176">
        <v>139000</v>
      </c>
      <c r="AD176">
        <v>0</v>
      </c>
      <c r="AE176">
        <v>3</v>
      </c>
      <c r="AF176">
        <v>3</v>
      </c>
      <c r="AG176">
        <v>2</v>
      </c>
      <c r="AH176">
        <f>VLOOKUP(A176,[3]gw4!$A:$AH,34,0)</f>
        <v>2</v>
      </c>
      <c r="AI176">
        <v>17312</v>
      </c>
      <c r="AJ176">
        <v>33015</v>
      </c>
      <c r="AK176">
        <v>15703</v>
      </c>
      <c r="AL176">
        <v>45</v>
      </c>
      <c r="AM176" t="b">
        <v>1</v>
      </c>
      <c r="AN176">
        <v>0</v>
      </c>
    </row>
    <row r="177" spans="1:40" x14ac:dyDescent="0.3">
      <c r="A177" t="s">
        <v>239</v>
      </c>
      <c r="B177" t="s">
        <v>41</v>
      </c>
      <c r="C177" t="s">
        <v>80</v>
      </c>
      <c r="D177">
        <v>2.7</v>
      </c>
      <c r="E177">
        <v>0</v>
      </c>
      <c r="F177">
        <v>2</v>
      </c>
      <c r="G177">
        <v>27</v>
      </c>
      <c r="H177">
        <v>1</v>
      </c>
      <c r="I177">
        <v>0.2</v>
      </c>
      <c r="J177">
        <v>228</v>
      </c>
      <c r="K177">
        <v>0</v>
      </c>
      <c r="L177">
        <v>0</v>
      </c>
      <c r="M177">
        <v>0</v>
      </c>
      <c r="N177">
        <v>0</v>
      </c>
      <c r="O177">
        <v>25</v>
      </c>
      <c r="P177">
        <v>0</v>
      </c>
      <c r="Q177">
        <v>0</v>
      </c>
      <c r="R177">
        <v>1.6</v>
      </c>
      <c r="S177">
        <v>11.6</v>
      </c>
      <c r="T177" t="s">
        <v>284</v>
      </c>
      <c r="U177">
        <v>90</v>
      </c>
      <c r="V177">
        <v>6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25037</v>
      </c>
      <c r="AD177">
        <v>0</v>
      </c>
      <c r="AE177">
        <v>0</v>
      </c>
      <c r="AF177">
        <v>3</v>
      </c>
      <c r="AG177">
        <v>4</v>
      </c>
      <c r="AH177">
        <f>VLOOKUP(A177,[3]gw4!$A:$AH,34,0)</f>
        <v>2</v>
      </c>
      <c r="AI177">
        <v>-2022</v>
      </c>
      <c r="AJ177">
        <v>813</v>
      </c>
      <c r="AK177">
        <v>2835</v>
      </c>
      <c r="AL177">
        <v>45</v>
      </c>
      <c r="AM177" t="b">
        <v>1</v>
      </c>
      <c r="AN177">
        <v>0</v>
      </c>
    </row>
    <row r="178" spans="1:40" x14ac:dyDescent="0.3">
      <c r="A178" t="s">
        <v>240</v>
      </c>
      <c r="B178" t="s">
        <v>41</v>
      </c>
      <c r="C178" t="s">
        <v>74</v>
      </c>
      <c r="D178">
        <v>4.7</v>
      </c>
      <c r="E178">
        <v>0</v>
      </c>
      <c r="F178">
        <v>0</v>
      </c>
      <c r="G178">
        <v>2</v>
      </c>
      <c r="H178">
        <v>0</v>
      </c>
      <c r="I178">
        <v>1.3</v>
      </c>
      <c r="J178">
        <v>520</v>
      </c>
      <c r="K178">
        <v>0</v>
      </c>
      <c r="L178">
        <v>0</v>
      </c>
      <c r="M178">
        <v>0</v>
      </c>
      <c r="N178">
        <v>0</v>
      </c>
      <c r="O178">
        <v>25</v>
      </c>
      <c r="P178">
        <v>3</v>
      </c>
      <c r="Q178">
        <v>0</v>
      </c>
      <c r="R178">
        <v>4</v>
      </c>
      <c r="S178">
        <v>20</v>
      </c>
      <c r="T178" t="s">
        <v>284</v>
      </c>
      <c r="U178">
        <v>83</v>
      </c>
      <c r="V178">
        <v>11</v>
      </c>
      <c r="W178">
        <v>0</v>
      </c>
      <c r="X178">
        <v>0</v>
      </c>
      <c r="Y178">
        <v>0</v>
      </c>
      <c r="Z178">
        <v>1</v>
      </c>
      <c r="AA178">
        <v>3</v>
      </c>
      <c r="AB178">
        <v>0</v>
      </c>
      <c r="AC178">
        <v>1290657</v>
      </c>
      <c r="AD178">
        <v>0</v>
      </c>
      <c r="AE178">
        <v>0</v>
      </c>
      <c r="AF178">
        <v>3</v>
      </c>
      <c r="AG178">
        <v>19</v>
      </c>
      <c r="AH178">
        <f>VLOOKUP(A178,[3]gw4!$A:$AH,34,0)</f>
        <v>0</v>
      </c>
      <c r="AI178">
        <v>194788</v>
      </c>
      <c r="AJ178">
        <v>263469</v>
      </c>
      <c r="AK178">
        <v>68681</v>
      </c>
      <c r="AL178">
        <v>56</v>
      </c>
      <c r="AM178" t="b">
        <v>0</v>
      </c>
      <c r="AN178">
        <v>0</v>
      </c>
    </row>
    <row r="179" spans="1:40" x14ac:dyDescent="0.3">
      <c r="A179" t="s">
        <v>241</v>
      </c>
      <c r="B179" t="s">
        <v>41</v>
      </c>
      <c r="C179" t="s">
        <v>104</v>
      </c>
      <c r="D179">
        <v>6</v>
      </c>
      <c r="E179">
        <v>0</v>
      </c>
      <c r="F179">
        <v>2</v>
      </c>
      <c r="G179">
        <v>29</v>
      </c>
      <c r="H179">
        <v>1</v>
      </c>
      <c r="I179">
        <v>6.6</v>
      </c>
      <c r="J179">
        <v>109</v>
      </c>
      <c r="K179">
        <v>0</v>
      </c>
      <c r="L179">
        <v>0</v>
      </c>
      <c r="M179">
        <v>0</v>
      </c>
      <c r="N179">
        <v>0</v>
      </c>
      <c r="O179">
        <v>30</v>
      </c>
      <c r="P179">
        <v>0</v>
      </c>
      <c r="Q179">
        <v>0</v>
      </c>
      <c r="R179">
        <v>4.3</v>
      </c>
      <c r="S179">
        <v>32.200000000000003</v>
      </c>
      <c r="T179" t="s">
        <v>284</v>
      </c>
      <c r="U179">
        <v>90</v>
      </c>
      <c r="V179">
        <v>19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0</v>
      </c>
      <c r="AC179">
        <v>62201</v>
      </c>
      <c r="AD179">
        <v>0</v>
      </c>
      <c r="AE179">
        <v>2</v>
      </c>
      <c r="AF179">
        <v>0</v>
      </c>
      <c r="AG179">
        <v>4</v>
      </c>
      <c r="AH179">
        <f>VLOOKUP(A179,[3]gw4!$A:$AH,34,0)</f>
        <v>6</v>
      </c>
      <c r="AI179">
        <v>20384</v>
      </c>
      <c r="AJ179">
        <v>30208</v>
      </c>
      <c r="AK179">
        <v>9824</v>
      </c>
      <c r="AL179">
        <v>45</v>
      </c>
      <c r="AM179" t="b">
        <v>0</v>
      </c>
      <c r="AN179">
        <v>0</v>
      </c>
    </row>
    <row r="180" spans="1:40" x14ac:dyDescent="0.3">
      <c r="A180" t="s">
        <v>242</v>
      </c>
      <c r="B180" t="s">
        <v>41</v>
      </c>
      <c r="C180" t="s">
        <v>74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151</v>
      </c>
      <c r="K180">
        <v>0</v>
      </c>
      <c r="L180">
        <v>0</v>
      </c>
      <c r="M180">
        <v>0</v>
      </c>
      <c r="N180">
        <v>0</v>
      </c>
      <c r="O180">
        <v>25</v>
      </c>
      <c r="P180">
        <v>0</v>
      </c>
      <c r="Q180">
        <v>0</v>
      </c>
      <c r="R180">
        <v>0</v>
      </c>
      <c r="S180">
        <v>0</v>
      </c>
      <c r="T180" t="s">
        <v>284</v>
      </c>
      <c r="U180">
        <v>0</v>
      </c>
      <c r="V180">
        <v>11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0</v>
      </c>
      <c r="AC180">
        <v>8175</v>
      </c>
      <c r="AD180">
        <v>0</v>
      </c>
      <c r="AE180">
        <v>0</v>
      </c>
      <c r="AF180">
        <v>3</v>
      </c>
      <c r="AG180">
        <v>0</v>
      </c>
      <c r="AH180">
        <f>VLOOKUP(A180,[3]gw4!$A:$AH,34,0)</f>
        <v>0</v>
      </c>
      <c r="AI180">
        <v>-671</v>
      </c>
      <c r="AJ180">
        <v>472</v>
      </c>
      <c r="AK180">
        <v>1143</v>
      </c>
      <c r="AL180">
        <v>45</v>
      </c>
      <c r="AM180" t="b">
        <v>0</v>
      </c>
      <c r="AN180">
        <v>0</v>
      </c>
    </row>
    <row r="181" spans="1:40" x14ac:dyDescent="0.3">
      <c r="A181" t="s">
        <v>243</v>
      </c>
      <c r="B181" t="s">
        <v>41</v>
      </c>
      <c r="C181" t="s">
        <v>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537</v>
      </c>
      <c r="K181">
        <v>0</v>
      </c>
      <c r="L181">
        <v>0</v>
      </c>
      <c r="M181">
        <v>0</v>
      </c>
      <c r="N181">
        <v>0</v>
      </c>
      <c r="O181">
        <v>22</v>
      </c>
      <c r="P181">
        <v>0</v>
      </c>
      <c r="Q181">
        <v>0</v>
      </c>
      <c r="R181">
        <v>0</v>
      </c>
      <c r="S181">
        <v>0</v>
      </c>
      <c r="T181" t="s">
        <v>282</v>
      </c>
      <c r="U181">
        <v>0</v>
      </c>
      <c r="V181">
        <v>7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0</v>
      </c>
      <c r="AC181">
        <v>9711</v>
      </c>
      <c r="AD181">
        <v>0</v>
      </c>
      <c r="AE181">
        <v>1</v>
      </c>
      <c r="AF181">
        <v>3</v>
      </c>
      <c r="AG181">
        <v>0</v>
      </c>
      <c r="AH181">
        <f>VLOOKUP(A181,[3]gw4!$A:$AH,34,0)</f>
        <v>0</v>
      </c>
      <c r="AI181">
        <v>-3712</v>
      </c>
      <c r="AJ181">
        <v>0</v>
      </c>
      <c r="AK181">
        <v>3712</v>
      </c>
      <c r="AL181">
        <v>40</v>
      </c>
      <c r="AM181" t="b">
        <v>0</v>
      </c>
      <c r="AN181">
        <v>0</v>
      </c>
    </row>
    <row r="182" spans="1:40" x14ac:dyDescent="0.3">
      <c r="A182" t="s">
        <v>244</v>
      </c>
      <c r="B182" t="s">
        <v>41</v>
      </c>
      <c r="C182" t="s">
        <v>109</v>
      </c>
      <c r="D182">
        <v>-0.8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330</v>
      </c>
      <c r="K182">
        <v>0</v>
      </c>
      <c r="L182">
        <v>0</v>
      </c>
      <c r="M182">
        <v>0</v>
      </c>
      <c r="N182">
        <v>0</v>
      </c>
      <c r="O182">
        <v>27</v>
      </c>
      <c r="P182">
        <v>0</v>
      </c>
      <c r="Q182">
        <v>0</v>
      </c>
      <c r="R182">
        <v>0</v>
      </c>
      <c r="S182">
        <v>0</v>
      </c>
      <c r="T182" t="s">
        <v>287</v>
      </c>
      <c r="U182">
        <v>0</v>
      </c>
      <c r="V182">
        <v>12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0</v>
      </c>
      <c r="AC182">
        <v>61844</v>
      </c>
      <c r="AD182">
        <v>0</v>
      </c>
      <c r="AE182">
        <v>1</v>
      </c>
      <c r="AF182">
        <v>2</v>
      </c>
      <c r="AG182">
        <v>0</v>
      </c>
      <c r="AH182">
        <f>VLOOKUP(A182,[3]gw4!$A:$AH,34,0)</f>
        <v>0</v>
      </c>
      <c r="AI182">
        <v>-23056</v>
      </c>
      <c r="AJ182">
        <v>2107</v>
      </c>
      <c r="AK182">
        <v>25163</v>
      </c>
      <c r="AL182">
        <v>49</v>
      </c>
      <c r="AM182" t="b">
        <v>1</v>
      </c>
      <c r="AN182">
        <v>0</v>
      </c>
    </row>
    <row r="183" spans="1:40" x14ac:dyDescent="0.3">
      <c r="A183" t="s">
        <v>245</v>
      </c>
      <c r="B183" t="s">
        <v>41</v>
      </c>
      <c r="C183" t="s">
        <v>74</v>
      </c>
      <c r="D183">
        <v>4</v>
      </c>
      <c r="E183">
        <v>0</v>
      </c>
      <c r="F183">
        <v>0</v>
      </c>
      <c r="G183">
        <v>2</v>
      </c>
      <c r="H183">
        <v>0</v>
      </c>
      <c r="I183">
        <v>0.3</v>
      </c>
      <c r="J183">
        <v>127</v>
      </c>
      <c r="K183">
        <v>0</v>
      </c>
      <c r="L183">
        <v>0</v>
      </c>
      <c r="M183">
        <v>0</v>
      </c>
      <c r="N183">
        <v>0</v>
      </c>
      <c r="O183">
        <v>25</v>
      </c>
      <c r="P183">
        <v>0</v>
      </c>
      <c r="Q183">
        <v>0</v>
      </c>
      <c r="R183">
        <v>0.1</v>
      </c>
      <c r="S183">
        <v>0.4</v>
      </c>
      <c r="T183" t="s">
        <v>284</v>
      </c>
      <c r="U183">
        <v>3</v>
      </c>
      <c r="V183">
        <v>11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0</v>
      </c>
      <c r="AC183">
        <v>189481</v>
      </c>
      <c r="AD183">
        <v>0</v>
      </c>
      <c r="AE183">
        <v>0</v>
      </c>
      <c r="AF183">
        <v>3</v>
      </c>
      <c r="AG183">
        <v>0</v>
      </c>
      <c r="AH183">
        <f>VLOOKUP(A183,[3]gw4!$A:$AH,34,0)</f>
        <v>1</v>
      </c>
      <c r="AI183">
        <v>-10577</v>
      </c>
      <c r="AJ183">
        <v>23183</v>
      </c>
      <c r="AK183">
        <v>33760</v>
      </c>
      <c r="AL183">
        <v>50</v>
      </c>
      <c r="AM183" t="b">
        <v>0</v>
      </c>
      <c r="AN183">
        <v>0</v>
      </c>
    </row>
    <row r="184" spans="1:40" x14ac:dyDescent="0.3">
      <c r="A184" t="s">
        <v>246</v>
      </c>
      <c r="B184" t="s">
        <v>41</v>
      </c>
      <c r="C184" t="s">
        <v>109</v>
      </c>
      <c r="D184">
        <v>0.8</v>
      </c>
      <c r="E184">
        <v>0</v>
      </c>
      <c r="F184">
        <v>0</v>
      </c>
      <c r="G184">
        <v>9</v>
      </c>
      <c r="H184">
        <v>0</v>
      </c>
      <c r="I184">
        <v>4.8</v>
      </c>
      <c r="J184">
        <v>504</v>
      </c>
      <c r="K184">
        <v>0</v>
      </c>
      <c r="L184">
        <v>0</v>
      </c>
      <c r="M184">
        <v>0</v>
      </c>
      <c r="N184">
        <v>0</v>
      </c>
      <c r="O184">
        <v>27</v>
      </c>
      <c r="P184">
        <v>1</v>
      </c>
      <c r="Q184">
        <v>0</v>
      </c>
      <c r="R184">
        <v>1.9</v>
      </c>
      <c r="S184">
        <v>14.6</v>
      </c>
      <c r="T184" t="s">
        <v>287</v>
      </c>
      <c r="U184">
        <v>90</v>
      </c>
      <c r="V184">
        <v>12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0</v>
      </c>
      <c r="AC184">
        <v>159453</v>
      </c>
      <c r="AD184">
        <v>0</v>
      </c>
      <c r="AE184">
        <v>1</v>
      </c>
      <c r="AF184">
        <v>2</v>
      </c>
      <c r="AG184">
        <v>0</v>
      </c>
      <c r="AH184">
        <f>VLOOKUP(A184,[3]gw4!$A:$AH,34,0)</f>
        <v>8</v>
      </c>
      <c r="AI184">
        <v>-30067</v>
      </c>
      <c r="AJ184">
        <v>5897</v>
      </c>
      <c r="AK184">
        <v>35964</v>
      </c>
      <c r="AL184">
        <v>44</v>
      </c>
      <c r="AM184" t="b">
        <v>1</v>
      </c>
      <c r="AN184">
        <v>0</v>
      </c>
    </row>
    <row r="185" spans="1:40" x14ac:dyDescent="0.3">
      <c r="A185" t="s">
        <v>247</v>
      </c>
      <c r="B185" t="s">
        <v>41</v>
      </c>
      <c r="C185" t="s">
        <v>51</v>
      </c>
      <c r="D185">
        <v>1.2</v>
      </c>
      <c r="E185">
        <v>0</v>
      </c>
      <c r="F185">
        <v>0</v>
      </c>
      <c r="G185">
        <v>17</v>
      </c>
      <c r="H185">
        <v>0</v>
      </c>
      <c r="I185">
        <v>2.2999999999999998</v>
      </c>
      <c r="J185">
        <v>286</v>
      </c>
      <c r="K185">
        <v>0</v>
      </c>
      <c r="L185">
        <v>0</v>
      </c>
      <c r="M185">
        <v>0</v>
      </c>
      <c r="N185">
        <v>0</v>
      </c>
      <c r="O185">
        <v>27</v>
      </c>
      <c r="P185">
        <v>2</v>
      </c>
      <c r="Q185">
        <v>0</v>
      </c>
      <c r="R185">
        <v>2.2999999999999998</v>
      </c>
      <c r="S185">
        <v>21</v>
      </c>
      <c r="T185" t="s">
        <v>287</v>
      </c>
      <c r="U185">
        <v>90</v>
      </c>
      <c r="V185">
        <v>14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0</v>
      </c>
      <c r="AC185">
        <v>31060</v>
      </c>
      <c r="AD185">
        <v>0</v>
      </c>
      <c r="AE185">
        <v>1</v>
      </c>
      <c r="AF185">
        <v>2</v>
      </c>
      <c r="AG185">
        <v>0</v>
      </c>
      <c r="AH185">
        <f>VLOOKUP(A185,[3]gw4!$A:$AH,34,0)</f>
        <v>6</v>
      </c>
      <c r="AI185">
        <v>2493</v>
      </c>
      <c r="AJ185">
        <v>8064</v>
      </c>
      <c r="AK185">
        <v>5571</v>
      </c>
      <c r="AL185">
        <v>45</v>
      </c>
      <c r="AM185" t="b">
        <v>0</v>
      </c>
      <c r="AN185">
        <v>0</v>
      </c>
    </row>
    <row r="186" spans="1:40" x14ac:dyDescent="0.3">
      <c r="A186" t="s">
        <v>248</v>
      </c>
      <c r="B186" t="s">
        <v>41</v>
      </c>
      <c r="C186" t="s">
        <v>104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544</v>
      </c>
      <c r="K186">
        <v>0</v>
      </c>
      <c r="L186">
        <v>0</v>
      </c>
      <c r="M186">
        <v>0</v>
      </c>
      <c r="N186">
        <v>0</v>
      </c>
      <c r="O186">
        <v>30</v>
      </c>
      <c r="P186">
        <v>0</v>
      </c>
      <c r="Q186">
        <v>0</v>
      </c>
      <c r="R186">
        <v>0</v>
      </c>
      <c r="S186">
        <v>0</v>
      </c>
      <c r="T186" t="s">
        <v>284</v>
      </c>
      <c r="U186">
        <v>0</v>
      </c>
      <c r="V186">
        <v>19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0</v>
      </c>
      <c r="AC186">
        <v>29179</v>
      </c>
      <c r="AD186">
        <v>0</v>
      </c>
      <c r="AE186">
        <v>2</v>
      </c>
      <c r="AF186">
        <v>0</v>
      </c>
      <c r="AG186">
        <v>0</v>
      </c>
      <c r="AH186">
        <f>VLOOKUP(A186,[3]gw4!$A:$AH,34,0)</f>
        <v>1</v>
      </c>
      <c r="AI186">
        <v>1400</v>
      </c>
      <c r="AJ186">
        <v>4900</v>
      </c>
      <c r="AK186">
        <v>3500</v>
      </c>
      <c r="AL186">
        <v>40</v>
      </c>
      <c r="AM186" t="b">
        <v>0</v>
      </c>
      <c r="AN186">
        <v>0</v>
      </c>
    </row>
    <row r="187" spans="1:40" x14ac:dyDescent="0.3">
      <c r="A187" t="s">
        <v>249</v>
      </c>
      <c r="B187" t="s">
        <v>41</v>
      </c>
      <c r="C187" t="s">
        <v>63</v>
      </c>
      <c r="D187">
        <v>6.2</v>
      </c>
      <c r="E187">
        <v>1</v>
      </c>
      <c r="F187">
        <v>3</v>
      </c>
      <c r="G187">
        <v>33</v>
      </c>
      <c r="H187">
        <v>1</v>
      </c>
      <c r="I187">
        <v>40.9</v>
      </c>
      <c r="J187">
        <v>448</v>
      </c>
      <c r="K187">
        <v>0</v>
      </c>
      <c r="L187">
        <v>0</v>
      </c>
      <c r="M187">
        <v>0</v>
      </c>
      <c r="N187">
        <v>0</v>
      </c>
      <c r="O187">
        <v>29</v>
      </c>
      <c r="P187">
        <v>0</v>
      </c>
      <c r="Q187">
        <v>0</v>
      </c>
      <c r="R187">
        <v>8.1</v>
      </c>
      <c r="S187">
        <v>34</v>
      </c>
      <c r="T187" t="s">
        <v>286</v>
      </c>
      <c r="U187">
        <v>75</v>
      </c>
      <c r="V187">
        <v>20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0</v>
      </c>
      <c r="AC187">
        <v>1550856</v>
      </c>
      <c r="AD187">
        <v>0</v>
      </c>
      <c r="AE187">
        <v>0</v>
      </c>
      <c r="AF187">
        <v>1</v>
      </c>
      <c r="AG187">
        <v>6</v>
      </c>
      <c r="AH187">
        <f>VLOOKUP(A187,[3]gw4!$A:$AH,34,0)</f>
        <v>6</v>
      </c>
      <c r="AI187">
        <v>-193692</v>
      </c>
      <c r="AJ187">
        <v>85043</v>
      </c>
      <c r="AK187">
        <v>278735</v>
      </c>
      <c r="AL187">
        <v>54</v>
      </c>
      <c r="AM187" t="b">
        <v>1</v>
      </c>
      <c r="AN187">
        <v>0</v>
      </c>
    </row>
    <row r="188" spans="1:40" x14ac:dyDescent="0.3">
      <c r="A188" t="s">
        <v>250</v>
      </c>
      <c r="B188" t="s">
        <v>41</v>
      </c>
      <c r="C188" t="s">
        <v>51</v>
      </c>
      <c r="D188">
        <v>1.8</v>
      </c>
      <c r="E188">
        <v>0</v>
      </c>
      <c r="F188">
        <v>0</v>
      </c>
      <c r="G188">
        <v>14</v>
      </c>
      <c r="H188">
        <v>0</v>
      </c>
      <c r="I188">
        <v>1.2</v>
      </c>
      <c r="J188">
        <v>280</v>
      </c>
      <c r="K188">
        <v>0</v>
      </c>
      <c r="L188">
        <v>0</v>
      </c>
      <c r="M188">
        <v>0</v>
      </c>
      <c r="N188">
        <v>0</v>
      </c>
      <c r="O188">
        <v>27</v>
      </c>
      <c r="P188">
        <v>2</v>
      </c>
      <c r="Q188">
        <v>0</v>
      </c>
      <c r="R188">
        <v>2.2000000000000002</v>
      </c>
      <c r="S188">
        <v>18.600000000000001</v>
      </c>
      <c r="T188" t="s">
        <v>287</v>
      </c>
      <c r="U188">
        <v>90</v>
      </c>
      <c r="V188">
        <v>14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0</v>
      </c>
      <c r="AC188">
        <v>1302665</v>
      </c>
      <c r="AD188">
        <v>0</v>
      </c>
      <c r="AE188">
        <v>1</v>
      </c>
      <c r="AF188">
        <v>2</v>
      </c>
      <c r="AG188">
        <v>2</v>
      </c>
      <c r="AH188">
        <f>VLOOKUP(A188,[3]gw4!$A:$AH,34,0)</f>
        <v>12</v>
      </c>
      <c r="AI188">
        <v>-87790</v>
      </c>
      <c r="AJ188">
        <v>41283</v>
      </c>
      <c r="AK188">
        <v>129073</v>
      </c>
      <c r="AL188">
        <v>65</v>
      </c>
      <c r="AM188" t="b">
        <v>0</v>
      </c>
      <c r="AN188">
        <v>0</v>
      </c>
    </row>
    <row r="189" spans="1:40" x14ac:dyDescent="0.3">
      <c r="A189" t="s">
        <v>251</v>
      </c>
      <c r="B189" t="s">
        <v>41</v>
      </c>
      <c r="C189" t="s">
        <v>87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188</v>
      </c>
      <c r="K189">
        <v>0</v>
      </c>
      <c r="L189">
        <v>0</v>
      </c>
      <c r="M189">
        <v>0</v>
      </c>
      <c r="N189">
        <v>0</v>
      </c>
      <c r="O189">
        <v>23</v>
      </c>
      <c r="P189">
        <v>0</v>
      </c>
      <c r="Q189">
        <v>0</v>
      </c>
      <c r="R189">
        <v>0</v>
      </c>
      <c r="S189">
        <v>0</v>
      </c>
      <c r="T189" t="s">
        <v>282</v>
      </c>
      <c r="U189">
        <v>0</v>
      </c>
      <c r="V189">
        <v>16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0</v>
      </c>
      <c r="AC189">
        <v>10655</v>
      </c>
      <c r="AD189">
        <v>0</v>
      </c>
      <c r="AE189">
        <v>1</v>
      </c>
      <c r="AF189">
        <v>1</v>
      </c>
      <c r="AG189">
        <v>0</v>
      </c>
      <c r="AH189">
        <f>VLOOKUP(A189,[3]gw4!$A:$AH,34,0)</f>
        <v>0</v>
      </c>
      <c r="AI189">
        <v>-3939</v>
      </c>
      <c r="AJ189">
        <v>146</v>
      </c>
      <c r="AK189">
        <v>4085</v>
      </c>
      <c r="AL189">
        <v>44</v>
      </c>
      <c r="AM189" t="b">
        <v>1</v>
      </c>
      <c r="AN189">
        <v>0</v>
      </c>
    </row>
    <row r="190" spans="1:40" x14ac:dyDescent="0.3">
      <c r="A190" t="s">
        <v>252</v>
      </c>
      <c r="B190" t="s">
        <v>41</v>
      </c>
      <c r="C190" t="s">
        <v>63</v>
      </c>
      <c r="D190">
        <v>2.5</v>
      </c>
      <c r="E190">
        <v>0</v>
      </c>
      <c r="F190">
        <v>0</v>
      </c>
      <c r="G190">
        <v>25</v>
      </c>
      <c r="H190">
        <v>1</v>
      </c>
      <c r="I190">
        <v>0.9</v>
      </c>
      <c r="J190">
        <v>435</v>
      </c>
      <c r="K190">
        <v>0</v>
      </c>
      <c r="L190">
        <v>0</v>
      </c>
      <c r="M190">
        <v>0</v>
      </c>
      <c r="N190">
        <v>0</v>
      </c>
      <c r="O190">
        <v>29</v>
      </c>
      <c r="P190">
        <v>0</v>
      </c>
      <c r="Q190">
        <v>0</v>
      </c>
      <c r="R190">
        <v>3.7</v>
      </c>
      <c r="S190">
        <v>25.2</v>
      </c>
      <c r="T190" t="s">
        <v>286</v>
      </c>
      <c r="U190">
        <v>90</v>
      </c>
      <c r="V190">
        <v>20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59754</v>
      </c>
      <c r="AD190">
        <v>0</v>
      </c>
      <c r="AE190">
        <v>0</v>
      </c>
      <c r="AF190">
        <v>1</v>
      </c>
      <c r="AG190">
        <v>11</v>
      </c>
      <c r="AH190">
        <f>VLOOKUP(A190,[3]gw4!$A:$AH,34,0)</f>
        <v>7</v>
      </c>
      <c r="AI190">
        <v>-5217</v>
      </c>
      <c r="AJ190">
        <v>5870</v>
      </c>
      <c r="AK190">
        <v>11087</v>
      </c>
      <c r="AL190">
        <v>44</v>
      </c>
      <c r="AM190" t="b">
        <v>1</v>
      </c>
      <c r="AN190">
        <v>0</v>
      </c>
    </row>
    <row r="191" spans="1:40" x14ac:dyDescent="0.3">
      <c r="A191" t="s">
        <v>253</v>
      </c>
      <c r="B191" t="s">
        <v>41</v>
      </c>
      <c r="C191" t="s">
        <v>60</v>
      </c>
      <c r="D191">
        <v>2.8</v>
      </c>
      <c r="E191">
        <v>0</v>
      </c>
      <c r="F191">
        <v>0</v>
      </c>
      <c r="G191">
        <v>8</v>
      </c>
      <c r="H191">
        <v>0</v>
      </c>
      <c r="I191">
        <v>1.7</v>
      </c>
      <c r="J191">
        <v>516</v>
      </c>
      <c r="K191">
        <v>0</v>
      </c>
      <c r="L191">
        <v>0</v>
      </c>
      <c r="M191">
        <v>0</v>
      </c>
      <c r="N191">
        <v>0</v>
      </c>
      <c r="O191">
        <v>29</v>
      </c>
      <c r="P191">
        <v>1</v>
      </c>
      <c r="Q191">
        <v>0</v>
      </c>
      <c r="R191">
        <v>1.8</v>
      </c>
      <c r="S191">
        <v>14</v>
      </c>
      <c r="T191" t="s">
        <v>286</v>
      </c>
      <c r="U191">
        <v>90</v>
      </c>
      <c r="V191">
        <v>18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0</v>
      </c>
      <c r="AC191">
        <v>40486</v>
      </c>
      <c r="AD191">
        <v>0</v>
      </c>
      <c r="AE191">
        <v>0</v>
      </c>
      <c r="AF191">
        <v>1</v>
      </c>
      <c r="AG191">
        <v>2</v>
      </c>
      <c r="AH191">
        <f>VLOOKUP(A191,[3]gw4!$A:$AH,34,0)</f>
        <v>2</v>
      </c>
      <c r="AI191">
        <v>7068</v>
      </c>
      <c r="AJ191">
        <v>10723</v>
      </c>
      <c r="AK191">
        <v>3655</v>
      </c>
      <c r="AL191">
        <v>45</v>
      </c>
      <c r="AM191" t="b">
        <v>0</v>
      </c>
      <c r="AN191">
        <v>1</v>
      </c>
    </row>
    <row r="192" spans="1:40" x14ac:dyDescent="0.3">
      <c r="A192" t="s">
        <v>254</v>
      </c>
      <c r="B192" t="s">
        <v>41</v>
      </c>
      <c r="C192" t="s">
        <v>80</v>
      </c>
      <c r="D192">
        <v>3.7</v>
      </c>
      <c r="E192">
        <v>0</v>
      </c>
      <c r="F192">
        <v>0</v>
      </c>
      <c r="G192">
        <v>24</v>
      </c>
      <c r="H192">
        <v>1</v>
      </c>
      <c r="I192">
        <v>12.9</v>
      </c>
      <c r="J192">
        <v>235</v>
      </c>
      <c r="K192">
        <v>0</v>
      </c>
      <c r="L192">
        <v>0</v>
      </c>
      <c r="M192">
        <v>0</v>
      </c>
      <c r="N192">
        <v>0</v>
      </c>
      <c r="O192">
        <v>25</v>
      </c>
      <c r="P192">
        <v>0</v>
      </c>
      <c r="Q192">
        <v>0</v>
      </c>
      <c r="R192">
        <v>3.2</v>
      </c>
      <c r="S192">
        <v>18.8</v>
      </c>
      <c r="T192" t="s">
        <v>284</v>
      </c>
      <c r="U192">
        <v>90</v>
      </c>
      <c r="V192">
        <v>6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0</v>
      </c>
      <c r="AC192">
        <v>13159</v>
      </c>
      <c r="AD192">
        <v>0</v>
      </c>
      <c r="AE192">
        <v>0</v>
      </c>
      <c r="AF192">
        <v>3</v>
      </c>
      <c r="AG192">
        <v>0</v>
      </c>
      <c r="AH192">
        <f>VLOOKUP(A192,[3]gw4!$A:$AH,34,0)</f>
        <v>1</v>
      </c>
      <c r="AI192">
        <v>1586</v>
      </c>
      <c r="AJ192">
        <v>2960</v>
      </c>
      <c r="AK192">
        <v>1374</v>
      </c>
      <c r="AL192">
        <v>45</v>
      </c>
      <c r="AM192" t="b">
        <v>1</v>
      </c>
      <c r="AN192">
        <v>0</v>
      </c>
    </row>
    <row r="193" spans="1:40" x14ac:dyDescent="0.3">
      <c r="A193" t="s">
        <v>255</v>
      </c>
      <c r="B193" t="s">
        <v>41</v>
      </c>
      <c r="C193" t="s">
        <v>42</v>
      </c>
      <c r="D193">
        <v>0.9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367</v>
      </c>
      <c r="K193">
        <v>0</v>
      </c>
      <c r="L193">
        <v>0</v>
      </c>
      <c r="M193">
        <v>0</v>
      </c>
      <c r="N193">
        <v>0</v>
      </c>
      <c r="O193">
        <v>28</v>
      </c>
      <c r="P193">
        <v>0</v>
      </c>
      <c r="Q193">
        <v>0</v>
      </c>
      <c r="R193">
        <v>0</v>
      </c>
      <c r="S193">
        <v>0</v>
      </c>
      <c r="T193" t="s">
        <v>285</v>
      </c>
      <c r="U193">
        <v>0</v>
      </c>
      <c r="V193">
        <v>13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0</v>
      </c>
      <c r="AC193">
        <v>84010</v>
      </c>
      <c r="AD193">
        <v>0</v>
      </c>
      <c r="AE193">
        <v>3</v>
      </c>
      <c r="AF193">
        <v>3</v>
      </c>
      <c r="AG193">
        <v>0</v>
      </c>
      <c r="AH193">
        <f>VLOOKUP(A193,[3]gw4!$A:$AH,34,0)</f>
        <v>1</v>
      </c>
      <c r="AI193">
        <v>-51318</v>
      </c>
      <c r="AJ193">
        <v>1094</v>
      </c>
      <c r="AK193">
        <v>52412</v>
      </c>
      <c r="AL193">
        <v>49</v>
      </c>
      <c r="AM193" t="b">
        <v>1</v>
      </c>
      <c r="AN193">
        <v>0</v>
      </c>
    </row>
    <row r="194" spans="1:40" x14ac:dyDescent="0.3">
      <c r="A194" t="s">
        <v>256</v>
      </c>
      <c r="B194" t="s">
        <v>41</v>
      </c>
      <c r="C194" t="s">
        <v>91</v>
      </c>
      <c r="D194">
        <v>0.3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32</v>
      </c>
      <c r="K194">
        <v>0</v>
      </c>
      <c r="L194">
        <v>0</v>
      </c>
      <c r="M194">
        <v>0</v>
      </c>
      <c r="N194">
        <v>0</v>
      </c>
      <c r="O194">
        <v>22</v>
      </c>
      <c r="P194">
        <v>0</v>
      </c>
      <c r="Q194">
        <v>0</v>
      </c>
      <c r="R194">
        <v>0</v>
      </c>
      <c r="S194">
        <v>0</v>
      </c>
      <c r="T194" t="s">
        <v>282</v>
      </c>
      <c r="U194">
        <v>0</v>
      </c>
      <c r="V194">
        <v>7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0</v>
      </c>
      <c r="AC194">
        <v>25615</v>
      </c>
      <c r="AD194">
        <v>0</v>
      </c>
      <c r="AE194">
        <v>1</v>
      </c>
      <c r="AF194">
        <v>3</v>
      </c>
      <c r="AG194">
        <v>0</v>
      </c>
      <c r="AH194">
        <f>VLOOKUP(A194,[3]gw4!$A:$AH,34,0)</f>
        <v>2</v>
      </c>
      <c r="AI194">
        <v>-1712</v>
      </c>
      <c r="AJ194">
        <v>1509</v>
      </c>
      <c r="AK194">
        <v>3221</v>
      </c>
      <c r="AL194">
        <v>45</v>
      </c>
      <c r="AM194" t="b">
        <v>0</v>
      </c>
      <c r="AN194">
        <v>0</v>
      </c>
    </row>
    <row r="195" spans="1:40" x14ac:dyDescent="0.3">
      <c r="A195" t="s">
        <v>257</v>
      </c>
      <c r="B195" t="s">
        <v>41</v>
      </c>
      <c r="C195" t="s">
        <v>87</v>
      </c>
      <c r="D195">
        <v>0.5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178</v>
      </c>
      <c r="K195">
        <v>0</v>
      </c>
      <c r="L195">
        <v>0</v>
      </c>
      <c r="M195">
        <v>0</v>
      </c>
      <c r="N195">
        <v>0</v>
      </c>
      <c r="O195">
        <v>23</v>
      </c>
      <c r="P195">
        <v>0</v>
      </c>
      <c r="Q195">
        <v>0</v>
      </c>
      <c r="R195">
        <v>0</v>
      </c>
      <c r="S195">
        <v>0</v>
      </c>
      <c r="T195" t="s">
        <v>282</v>
      </c>
      <c r="U195">
        <v>0</v>
      </c>
      <c r="V195">
        <v>16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5412</v>
      </c>
      <c r="AD195">
        <v>0</v>
      </c>
      <c r="AE195">
        <v>1</v>
      </c>
      <c r="AF195">
        <v>1</v>
      </c>
      <c r="AG195">
        <v>0</v>
      </c>
      <c r="AH195">
        <f>VLOOKUP(A195,[3]gw4!$A:$AH,34,0)</f>
        <v>0</v>
      </c>
      <c r="AI195">
        <v>539</v>
      </c>
      <c r="AJ195">
        <v>1044</v>
      </c>
      <c r="AK195">
        <v>505</v>
      </c>
      <c r="AL195">
        <v>45</v>
      </c>
      <c r="AM195" t="b">
        <v>1</v>
      </c>
      <c r="AN195">
        <v>0</v>
      </c>
    </row>
    <row r="196" spans="1:40" x14ac:dyDescent="0.3">
      <c r="A196" t="s">
        <v>258</v>
      </c>
      <c r="B196" t="s">
        <v>41</v>
      </c>
      <c r="C196" t="s">
        <v>68</v>
      </c>
      <c r="D196">
        <v>1.3</v>
      </c>
      <c r="E196">
        <v>0</v>
      </c>
      <c r="F196">
        <v>0</v>
      </c>
      <c r="G196">
        <v>8</v>
      </c>
      <c r="H196">
        <v>0</v>
      </c>
      <c r="I196">
        <v>11.3</v>
      </c>
      <c r="J196">
        <v>463</v>
      </c>
      <c r="K196">
        <v>0</v>
      </c>
      <c r="L196">
        <v>0</v>
      </c>
      <c r="M196">
        <v>0</v>
      </c>
      <c r="N196">
        <v>0</v>
      </c>
      <c r="O196">
        <v>30</v>
      </c>
      <c r="P196">
        <v>2</v>
      </c>
      <c r="Q196">
        <v>0</v>
      </c>
      <c r="R196">
        <v>2.4</v>
      </c>
      <c r="S196">
        <v>12.4</v>
      </c>
      <c r="T196" t="s">
        <v>284</v>
      </c>
      <c r="U196">
        <v>74</v>
      </c>
      <c r="V196">
        <v>5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0</v>
      </c>
      <c r="AC196">
        <v>106619</v>
      </c>
      <c r="AD196">
        <v>0</v>
      </c>
      <c r="AE196">
        <v>2</v>
      </c>
      <c r="AF196">
        <v>0</v>
      </c>
      <c r="AG196">
        <v>0</v>
      </c>
      <c r="AH196">
        <f>VLOOKUP(A196,[3]gw4!$A:$AH,34,0)</f>
        <v>6</v>
      </c>
      <c r="AI196">
        <v>-6119</v>
      </c>
      <c r="AJ196">
        <v>7632</v>
      </c>
      <c r="AK196">
        <v>13751</v>
      </c>
      <c r="AL196">
        <v>45</v>
      </c>
      <c r="AM196" t="b">
        <v>1</v>
      </c>
      <c r="AN196">
        <v>0</v>
      </c>
    </row>
    <row r="197" spans="1:40" x14ac:dyDescent="0.3">
      <c r="A197" t="s">
        <v>259</v>
      </c>
      <c r="B197" t="s">
        <v>41</v>
      </c>
      <c r="C197" t="s">
        <v>56</v>
      </c>
      <c r="D197">
        <v>0.2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105</v>
      </c>
      <c r="K197">
        <v>0</v>
      </c>
      <c r="L197">
        <v>0</v>
      </c>
      <c r="M197">
        <v>0</v>
      </c>
      <c r="N197">
        <v>0</v>
      </c>
      <c r="O197">
        <v>24</v>
      </c>
      <c r="P197">
        <v>0</v>
      </c>
      <c r="Q197">
        <v>0</v>
      </c>
      <c r="R197">
        <v>0</v>
      </c>
      <c r="S197">
        <v>0.2</v>
      </c>
      <c r="T197" t="s">
        <v>282</v>
      </c>
      <c r="U197">
        <v>1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0</v>
      </c>
      <c r="AC197">
        <v>23206</v>
      </c>
      <c r="AD197">
        <v>0</v>
      </c>
      <c r="AE197">
        <v>2</v>
      </c>
      <c r="AF197">
        <v>3</v>
      </c>
      <c r="AG197">
        <v>0</v>
      </c>
      <c r="AH197">
        <f>VLOOKUP(A197,[3]gw4!$A:$AH,34,0)</f>
        <v>0</v>
      </c>
      <c r="AI197">
        <v>-3089</v>
      </c>
      <c r="AJ197">
        <v>575</v>
      </c>
      <c r="AK197">
        <v>3664</v>
      </c>
      <c r="AL197">
        <v>45</v>
      </c>
      <c r="AM197" t="b">
        <v>1</v>
      </c>
      <c r="AN197">
        <v>0</v>
      </c>
    </row>
    <row r="198" spans="1:40" x14ac:dyDescent="0.3">
      <c r="A198" t="s">
        <v>260</v>
      </c>
      <c r="B198" t="s">
        <v>41</v>
      </c>
      <c r="C198" t="s">
        <v>91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56</v>
      </c>
      <c r="K198">
        <v>0</v>
      </c>
      <c r="L198">
        <v>0</v>
      </c>
      <c r="M198">
        <v>0</v>
      </c>
      <c r="N198">
        <v>0</v>
      </c>
      <c r="O198">
        <v>22</v>
      </c>
      <c r="P198">
        <v>0</v>
      </c>
      <c r="Q198">
        <v>0</v>
      </c>
      <c r="R198">
        <v>0</v>
      </c>
      <c r="S198">
        <v>0</v>
      </c>
      <c r="T198" t="s">
        <v>282</v>
      </c>
      <c r="U198">
        <v>0</v>
      </c>
      <c r="V198">
        <v>7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88080</v>
      </c>
      <c r="AD198">
        <v>0</v>
      </c>
      <c r="AE198">
        <v>1</v>
      </c>
      <c r="AF198">
        <v>3</v>
      </c>
      <c r="AG198">
        <v>0</v>
      </c>
      <c r="AH198">
        <f>VLOOKUP(A198,[3]gw4!$A:$AH,34,0)</f>
        <v>0</v>
      </c>
      <c r="AI198">
        <v>-1418</v>
      </c>
      <c r="AJ198">
        <v>9694</v>
      </c>
      <c r="AK198">
        <v>11112</v>
      </c>
      <c r="AL198">
        <v>40</v>
      </c>
      <c r="AM198" t="b">
        <v>0</v>
      </c>
      <c r="AN198">
        <v>0</v>
      </c>
    </row>
    <row r="199" spans="1:40" x14ac:dyDescent="0.3">
      <c r="A199" t="s">
        <v>261</v>
      </c>
      <c r="B199" t="s">
        <v>41</v>
      </c>
      <c r="C199" t="s">
        <v>80</v>
      </c>
      <c r="D199">
        <v>1.7</v>
      </c>
      <c r="E199">
        <v>0</v>
      </c>
      <c r="F199">
        <v>0</v>
      </c>
      <c r="G199">
        <v>21</v>
      </c>
      <c r="H199">
        <v>1</v>
      </c>
      <c r="I199">
        <v>11.9</v>
      </c>
      <c r="J199">
        <v>244</v>
      </c>
      <c r="K199">
        <v>0</v>
      </c>
      <c r="L199">
        <v>0</v>
      </c>
      <c r="M199">
        <v>0</v>
      </c>
      <c r="N199">
        <v>0</v>
      </c>
      <c r="O199">
        <v>25</v>
      </c>
      <c r="P199">
        <v>0</v>
      </c>
      <c r="Q199">
        <v>0</v>
      </c>
      <c r="R199">
        <v>3</v>
      </c>
      <c r="S199">
        <v>18.399999999999999</v>
      </c>
      <c r="T199" t="s">
        <v>284</v>
      </c>
      <c r="U199">
        <v>90</v>
      </c>
      <c r="V199">
        <v>6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0</v>
      </c>
      <c r="AC199">
        <v>43249</v>
      </c>
      <c r="AD199">
        <v>0</v>
      </c>
      <c r="AE199">
        <v>0</v>
      </c>
      <c r="AF199">
        <v>3</v>
      </c>
      <c r="AG199">
        <v>0</v>
      </c>
      <c r="AH199">
        <f>VLOOKUP(A199,[3]gw4!$A:$AH,34,0)</f>
        <v>2</v>
      </c>
      <c r="AI199">
        <v>-9098</v>
      </c>
      <c r="AJ199">
        <v>1465</v>
      </c>
      <c r="AK199">
        <v>10563</v>
      </c>
      <c r="AL199">
        <v>49</v>
      </c>
      <c r="AM199" t="b">
        <v>1</v>
      </c>
      <c r="AN199">
        <v>0</v>
      </c>
    </row>
    <row r="200" spans="1:40" x14ac:dyDescent="0.3">
      <c r="A200" t="s">
        <v>262</v>
      </c>
      <c r="B200" t="s">
        <v>41</v>
      </c>
      <c r="C200" t="s">
        <v>109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337</v>
      </c>
      <c r="K200">
        <v>0</v>
      </c>
      <c r="L200">
        <v>0</v>
      </c>
      <c r="M200">
        <v>0</v>
      </c>
      <c r="N200">
        <v>0</v>
      </c>
      <c r="O200">
        <v>27</v>
      </c>
      <c r="P200">
        <v>0</v>
      </c>
      <c r="Q200">
        <v>0</v>
      </c>
      <c r="R200">
        <v>0</v>
      </c>
      <c r="S200">
        <v>0</v>
      </c>
      <c r="T200" t="s">
        <v>287</v>
      </c>
      <c r="U200">
        <v>0</v>
      </c>
      <c r="V200">
        <v>12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0</v>
      </c>
      <c r="AC200">
        <v>11989</v>
      </c>
      <c r="AD200">
        <v>0</v>
      </c>
      <c r="AE200">
        <v>1</v>
      </c>
      <c r="AF200">
        <v>2</v>
      </c>
      <c r="AG200">
        <v>0</v>
      </c>
      <c r="AH200">
        <f>VLOOKUP(A200,[3]gw4!$A:$AH,34,0)</f>
        <v>0</v>
      </c>
      <c r="AI200">
        <v>-6023</v>
      </c>
      <c r="AJ200">
        <v>117</v>
      </c>
      <c r="AK200">
        <v>6140</v>
      </c>
      <c r="AL200">
        <v>44</v>
      </c>
      <c r="AM200" t="b">
        <v>1</v>
      </c>
      <c r="AN200">
        <v>0</v>
      </c>
    </row>
    <row r="201" spans="1:40" x14ac:dyDescent="0.3">
      <c r="A201" t="s">
        <v>263</v>
      </c>
      <c r="B201" t="s">
        <v>41</v>
      </c>
      <c r="C201" t="s">
        <v>60</v>
      </c>
      <c r="D201">
        <v>2.5</v>
      </c>
      <c r="E201">
        <v>0</v>
      </c>
      <c r="F201">
        <v>0</v>
      </c>
      <c r="G201">
        <v>13</v>
      </c>
      <c r="H201">
        <v>0</v>
      </c>
      <c r="I201">
        <v>8.8000000000000007</v>
      </c>
      <c r="J201">
        <v>477</v>
      </c>
      <c r="K201">
        <v>0</v>
      </c>
      <c r="L201">
        <v>0</v>
      </c>
      <c r="M201">
        <v>0</v>
      </c>
      <c r="N201">
        <v>0</v>
      </c>
      <c r="O201">
        <v>29</v>
      </c>
      <c r="P201">
        <v>1</v>
      </c>
      <c r="Q201">
        <v>0</v>
      </c>
      <c r="R201">
        <v>4.5</v>
      </c>
      <c r="S201">
        <v>20.399999999999999</v>
      </c>
      <c r="T201" t="s">
        <v>286</v>
      </c>
      <c r="U201">
        <v>90</v>
      </c>
      <c r="V201">
        <v>18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0</v>
      </c>
      <c r="AC201">
        <v>53189</v>
      </c>
      <c r="AD201">
        <v>0</v>
      </c>
      <c r="AE201">
        <v>0</v>
      </c>
      <c r="AF201">
        <v>1</v>
      </c>
      <c r="AG201">
        <v>16</v>
      </c>
      <c r="AH201">
        <f>VLOOKUP(A201,[3]gw4!$A:$AH,34,0)</f>
        <v>2</v>
      </c>
      <c r="AI201">
        <v>-5440</v>
      </c>
      <c r="AJ201">
        <v>2587</v>
      </c>
      <c r="AK201">
        <v>8027</v>
      </c>
      <c r="AL201">
        <v>45</v>
      </c>
      <c r="AM201" t="b">
        <v>0</v>
      </c>
      <c r="AN201">
        <v>0</v>
      </c>
    </row>
    <row r="202" spans="1:40" x14ac:dyDescent="0.3">
      <c r="A202" t="s">
        <v>281</v>
      </c>
      <c r="B202" t="s">
        <v>41</v>
      </c>
      <c r="C202" t="s">
        <v>85</v>
      </c>
      <c r="D202">
        <v>-0.5</v>
      </c>
      <c r="E202">
        <v>0</v>
      </c>
      <c r="F202">
        <v>0</v>
      </c>
      <c r="G202">
        <v>3</v>
      </c>
      <c r="H202">
        <v>0</v>
      </c>
      <c r="I202">
        <v>0.1</v>
      </c>
      <c r="J202">
        <v>576</v>
      </c>
      <c r="K202">
        <v>0</v>
      </c>
      <c r="L202">
        <v>0</v>
      </c>
      <c r="M202">
        <v>0</v>
      </c>
      <c r="N202">
        <v>0</v>
      </c>
      <c r="O202">
        <v>21</v>
      </c>
      <c r="P202">
        <v>2</v>
      </c>
      <c r="Q202">
        <v>0</v>
      </c>
      <c r="R202">
        <v>0.7</v>
      </c>
      <c r="S202">
        <v>7.2</v>
      </c>
      <c r="T202" t="s">
        <v>283</v>
      </c>
      <c r="U202">
        <v>45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0</v>
      </c>
      <c r="AC202">
        <v>1635</v>
      </c>
      <c r="AD202">
        <v>0</v>
      </c>
      <c r="AE202">
        <v>3</v>
      </c>
      <c r="AF202">
        <v>0</v>
      </c>
      <c r="AG202">
        <v>0</v>
      </c>
      <c r="AH202">
        <f>VLOOKUP(A202,[3]gw4!$A:$AH,34,0)</f>
        <v>-2</v>
      </c>
      <c r="AI202">
        <v>149</v>
      </c>
      <c r="AJ202">
        <v>352</v>
      </c>
      <c r="AK202">
        <v>203</v>
      </c>
      <c r="AL202">
        <v>45</v>
      </c>
      <c r="AM202" t="b">
        <v>1</v>
      </c>
      <c r="AN202">
        <v>0</v>
      </c>
    </row>
    <row r="203" spans="1:40" x14ac:dyDescent="0.3">
      <c r="A203" t="s">
        <v>264</v>
      </c>
      <c r="B203" t="s">
        <v>41</v>
      </c>
      <c r="C203" t="s">
        <v>54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389</v>
      </c>
      <c r="K203">
        <v>0</v>
      </c>
      <c r="L203">
        <v>0</v>
      </c>
      <c r="M203">
        <v>0</v>
      </c>
      <c r="N203">
        <v>0</v>
      </c>
      <c r="O203">
        <v>23</v>
      </c>
      <c r="P203">
        <v>0</v>
      </c>
      <c r="Q203">
        <v>0</v>
      </c>
      <c r="R203">
        <v>0</v>
      </c>
      <c r="S203">
        <v>0</v>
      </c>
      <c r="T203" t="s">
        <v>282</v>
      </c>
      <c r="U203">
        <v>0</v>
      </c>
      <c r="V203">
        <v>8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1565</v>
      </c>
      <c r="AD203">
        <v>0</v>
      </c>
      <c r="AE203">
        <v>1</v>
      </c>
      <c r="AF203">
        <v>1</v>
      </c>
      <c r="AG203">
        <v>0</v>
      </c>
      <c r="AH203">
        <f>VLOOKUP(A203,[3]gw4!$A:$AH,34,0)</f>
        <v>0</v>
      </c>
      <c r="AI203">
        <v>-195</v>
      </c>
      <c r="AJ203">
        <v>0</v>
      </c>
      <c r="AK203">
        <v>195</v>
      </c>
      <c r="AL203">
        <v>40</v>
      </c>
      <c r="AM203" t="b">
        <v>0</v>
      </c>
      <c r="AN203">
        <v>0</v>
      </c>
    </row>
    <row r="204" spans="1:40" x14ac:dyDescent="0.3">
      <c r="A204" t="s">
        <v>265</v>
      </c>
      <c r="B204" t="s">
        <v>41</v>
      </c>
      <c r="C204" t="s">
        <v>78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417</v>
      </c>
      <c r="K204">
        <v>0</v>
      </c>
      <c r="L204">
        <v>0</v>
      </c>
      <c r="M204">
        <v>0</v>
      </c>
      <c r="N204">
        <v>0</v>
      </c>
      <c r="O204">
        <v>26</v>
      </c>
      <c r="P204">
        <v>0</v>
      </c>
      <c r="Q204">
        <v>0</v>
      </c>
      <c r="R204">
        <v>0</v>
      </c>
      <c r="S204">
        <v>0</v>
      </c>
      <c r="T204" t="s">
        <v>282</v>
      </c>
      <c r="U204">
        <v>0</v>
      </c>
      <c r="V204">
        <v>10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0</v>
      </c>
      <c r="AC204">
        <v>4022</v>
      </c>
      <c r="AD204">
        <v>0</v>
      </c>
      <c r="AE204">
        <v>2</v>
      </c>
      <c r="AF204">
        <v>1</v>
      </c>
      <c r="AG204">
        <v>0</v>
      </c>
      <c r="AH204">
        <f>VLOOKUP(A204,[3]gw4!$A:$AH,34,0)</f>
        <v>1</v>
      </c>
      <c r="AI204">
        <v>-972</v>
      </c>
      <c r="AJ204">
        <v>37</v>
      </c>
      <c r="AK204">
        <v>1009</v>
      </c>
      <c r="AL204">
        <v>45</v>
      </c>
      <c r="AM204" t="b">
        <v>0</v>
      </c>
      <c r="AN204">
        <v>0</v>
      </c>
    </row>
    <row r="205" spans="1:40" x14ac:dyDescent="0.3">
      <c r="A205" t="s">
        <v>266</v>
      </c>
      <c r="B205" t="s">
        <v>41</v>
      </c>
      <c r="C205" t="s">
        <v>63</v>
      </c>
      <c r="D205">
        <v>0.8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513</v>
      </c>
      <c r="K205">
        <v>0</v>
      </c>
      <c r="L205">
        <v>0</v>
      </c>
      <c r="M205">
        <v>0</v>
      </c>
      <c r="N205">
        <v>0</v>
      </c>
      <c r="O205">
        <v>29</v>
      </c>
      <c r="P205">
        <v>0</v>
      </c>
      <c r="Q205">
        <v>0</v>
      </c>
      <c r="R205">
        <v>0</v>
      </c>
      <c r="S205">
        <v>0</v>
      </c>
      <c r="T205" t="s">
        <v>286</v>
      </c>
      <c r="U205">
        <v>0</v>
      </c>
      <c r="V205">
        <v>20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0</v>
      </c>
      <c r="AC205">
        <v>27701</v>
      </c>
      <c r="AD205">
        <v>0</v>
      </c>
      <c r="AE205">
        <v>0</v>
      </c>
      <c r="AF205">
        <v>1</v>
      </c>
      <c r="AG205">
        <v>0</v>
      </c>
      <c r="AH205">
        <f>VLOOKUP(A205,[3]gw4!$A:$AH,34,0)</f>
        <v>0</v>
      </c>
      <c r="AI205">
        <v>-10304</v>
      </c>
      <c r="AJ205">
        <v>919</v>
      </c>
      <c r="AK205">
        <v>11223</v>
      </c>
      <c r="AL205">
        <v>49</v>
      </c>
      <c r="AM205" t="b">
        <v>1</v>
      </c>
      <c r="AN205">
        <v>0</v>
      </c>
    </row>
    <row r="206" spans="1:40" x14ac:dyDescent="0.3">
      <c r="A206" t="s">
        <v>267</v>
      </c>
      <c r="B206" t="s">
        <v>41</v>
      </c>
      <c r="C206" t="s">
        <v>109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334</v>
      </c>
      <c r="K206">
        <v>0</v>
      </c>
      <c r="L206">
        <v>0</v>
      </c>
      <c r="M206">
        <v>0</v>
      </c>
      <c r="N206">
        <v>0</v>
      </c>
      <c r="O206">
        <v>27</v>
      </c>
      <c r="P206">
        <v>0</v>
      </c>
      <c r="Q206">
        <v>0</v>
      </c>
      <c r="R206">
        <v>0</v>
      </c>
      <c r="S206">
        <v>0</v>
      </c>
      <c r="T206" t="s">
        <v>287</v>
      </c>
      <c r="U206">
        <v>0</v>
      </c>
      <c r="V206">
        <v>12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0</v>
      </c>
      <c r="AC206">
        <v>3560</v>
      </c>
      <c r="AD206">
        <v>0</v>
      </c>
      <c r="AE206">
        <v>1</v>
      </c>
      <c r="AF206">
        <v>2</v>
      </c>
      <c r="AG206">
        <v>0</v>
      </c>
      <c r="AH206">
        <f>VLOOKUP(A206,[3]gw4!$A:$AH,34,0)</f>
        <v>0</v>
      </c>
      <c r="AI206">
        <v>-1223</v>
      </c>
      <c r="AJ206">
        <v>0</v>
      </c>
      <c r="AK206">
        <v>1223</v>
      </c>
      <c r="AL206">
        <v>50</v>
      </c>
      <c r="AM206" t="b">
        <v>1</v>
      </c>
      <c r="AN206">
        <v>0</v>
      </c>
    </row>
    <row r="207" spans="1:40" x14ac:dyDescent="0.3">
      <c r="A207" t="s">
        <v>290</v>
      </c>
      <c r="B207" t="s">
        <v>41</v>
      </c>
      <c r="C207" t="s">
        <v>94</v>
      </c>
      <c r="D207">
        <v>2.9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587</v>
      </c>
      <c r="K207">
        <v>0</v>
      </c>
      <c r="L207">
        <v>0</v>
      </c>
      <c r="M207">
        <v>0</v>
      </c>
      <c r="N207">
        <v>0</v>
      </c>
      <c r="O207">
        <v>28</v>
      </c>
      <c r="P207">
        <v>0</v>
      </c>
      <c r="Q207">
        <v>0</v>
      </c>
      <c r="R207">
        <v>0</v>
      </c>
      <c r="S207">
        <v>0</v>
      </c>
      <c r="T207" t="s">
        <v>285</v>
      </c>
      <c r="U207">
        <v>0</v>
      </c>
      <c r="V207">
        <v>15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0</v>
      </c>
      <c r="AC207">
        <v>1658</v>
      </c>
      <c r="AD207">
        <v>0</v>
      </c>
      <c r="AE207">
        <v>3</v>
      </c>
      <c r="AF207">
        <v>3</v>
      </c>
      <c r="AG207">
        <v>0</v>
      </c>
      <c r="AH207">
        <f>VLOOKUP(A207,[3]gw4!$A:$AH,34,0)</f>
        <v>1</v>
      </c>
      <c r="AI207">
        <v>1133</v>
      </c>
      <c r="AJ207">
        <v>1546</v>
      </c>
      <c r="AK207">
        <v>413</v>
      </c>
      <c r="AL207">
        <v>45</v>
      </c>
      <c r="AM207" t="b">
        <v>0</v>
      </c>
      <c r="AN207">
        <v>0</v>
      </c>
    </row>
    <row r="208" spans="1:40" x14ac:dyDescent="0.3">
      <c r="A208" t="s">
        <v>268</v>
      </c>
      <c r="B208" t="s">
        <v>41</v>
      </c>
      <c r="C208" t="s">
        <v>98</v>
      </c>
      <c r="D208">
        <v>6</v>
      </c>
      <c r="E208">
        <v>0</v>
      </c>
      <c r="F208">
        <v>1</v>
      </c>
      <c r="G208">
        <v>29</v>
      </c>
      <c r="H208">
        <v>1</v>
      </c>
      <c r="I208">
        <v>1.5</v>
      </c>
      <c r="J208">
        <v>16</v>
      </c>
      <c r="K208">
        <v>0</v>
      </c>
      <c r="L208">
        <v>0</v>
      </c>
      <c r="M208">
        <v>0</v>
      </c>
      <c r="N208">
        <v>0</v>
      </c>
      <c r="O208">
        <v>21</v>
      </c>
      <c r="P208">
        <v>0</v>
      </c>
      <c r="Q208">
        <v>0</v>
      </c>
      <c r="R208">
        <v>2.5</v>
      </c>
      <c r="S208">
        <v>19.8</v>
      </c>
      <c r="T208" t="s">
        <v>283</v>
      </c>
      <c r="U208">
        <v>90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754827</v>
      </c>
      <c r="AD208">
        <v>0</v>
      </c>
      <c r="AE208">
        <v>3</v>
      </c>
      <c r="AF208">
        <v>0</v>
      </c>
      <c r="AG208">
        <v>4</v>
      </c>
      <c r="AH208">
        <f>VLOOKUP(A208,[3]gw4!$A:$AH,34,0)</f>
        <v>9</v>
      </c>
      <c r="AI208">
        <v>-29099</v>
      </c>
      <c r="AJ208">
        <v>68563</v>
      </c>
      <c r="AK208">
        <v>97662</v>
      </c>
      <c r="AL208">
        <v>50</v>
      </c>
      <c r="AM208" t="b">
        <v>0</v>
      </c>
      <c r="AN208">
        <v>0</v>
      </c>
    </row>
    <row r="209" spans="1:40" x14ac:dyDescent="0.3">
      <c r="A209" t="s">
        <v>269</v>
      </c>
      <c r="B209" t="s">
        <v>41</v>
      </c>
      <c r="C209" t="s">
        <v>74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545</v>
      </c>
      <c r="K209">
        <v>0</v>
      </c>
      <c r="L209">
        <v>0</v>
      </c>
      <c r="M209">
        <v>0</v>
      </c>
      <c r="N209">
        <v>0</v>
      </c>
      <c r="O209">
        <v>25</v>
      </c>
      <c r="P209">
        <v>0</v>
      </c>
      <c r="Q209">
        <v>0</v>
      </c>
      <c r="R209">
        <v>0</v>
      </c>
      <c r="S209">
        <v>0</v>
      </c>
      <c r="T209" t="s">
        <v>284</v>
      </c>
      <c r="U209">
        <v>0</v>
      </c>
      <c r="V209">
        <v>11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44500</v>
      </c>
      <c r="AD209">
        <v>0</v>
      </c>
      <c r="AE209">
        <v>0</v>
      </c>
      <c r="AF209">
        <v>3</v>
      </c>
      <c r="AG209">
        <v>0</v>
      </c>
      <c r="AH209">
        <f>VLOOKUP(A209,[3]gw4!$A:$AH,34,0)</f>
        <v>1</v>
      </c>
      <c r="AI209">
        <v>-960</v>
      </c>
      <c r="AJ209">
        <v>5904</v>
      </c>
      <c r="AK209">
        <v>6864</v>
      </c>
      <c r="AL209">
        <v>40</v>
      </c>
      <c r="AM209" t="b">
        <v>0</v>
      </c>
      <c r="AN209">
        <v>0</v>
      </c>
    </row>
    <row r="210" spans="1:40" x14ac:dyDescent="0.3">
      <c r="A210" t="s">
        <v>270</v>
      </c>
      <c r="B210" t="s">
        <v>41</v>
      </c>
      <c r="C210" t="s">
        <v>48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92</v>
      </c>
      <c r="K210">
        <v>0</v>
      </c>
      <c r="L210">
        <v>0</v>
      </c>
      <c r="M210">
        <v>0</v>
      </c>
      <c r="N210">
        <v>0</v>
      </c>
      <c r="O210">
        <v>24</v>
      </c>
      <c r="P210">
        <v>0</v>
      </c>
      <c r="Q210">
        <v>0</v>
      </c>
      <c r="R210">
        <v>0</v>
      </c>
      <c r="S210">
        <v>0</v>
      </c>
      <c r="T210" t="s">
        <v>282</v>
      </c>
      <c r="U210">
        <v>0</v>
      </c>
      <c r="V210">
        <v>9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0</v>
      </c>
      <c r="AC210">
        <v>1815</v>
      </c>
      <c r="AD210">
        <v>0</v>
      </c>
      <c r="AE210">
        <v>2</v>
      </c>
      <c r="AF210">
        <v>3</v>
      </c>
      <c r="AG210">
        <v>0</v>
      </c>
      <c r="AH210">
        <f>VLOOKUP(A210,[3]gw4!$A:$AH,34,0)</f>
        <v>0</v>
      </c>
      <c r="AI210">
        <v>-411</v>
      </c>
      <c r="AJ210">
        <v>35</v>
      </c>
      <c r="AK210">
        <v>446</v>
      </c>
      <c r="AL210">
        <v>44</v>
      </c>
      <c r="AM210" t="b">
        <v>0</v>
      </c>
      <c r="AN210">
        <v>0</v>
      </c>
    </row>
    <row r="211" spans="1:40" x14ac:dyDescent="0.3">
      <c r="A211" t="s">
        <v>271</v>
      </c>
      <c r="B211" t="s">
        <v>41</v>
      </c>
      <c r="C211" t="s">
        <v>45</v>
      </c>
      <c r="D211">
        <v>1.7</v>
      </c>
      <c r="E211">
        <v>0</v>
      </c>
      <c r="F211">
        <v>0</v>
      </c>
      <c r="G211">
        <v>15</v>
      </c>
      <c r="H211">
        <v>0</v>
      </c>
      <c r="I211">
        <v>2.9</v>
      </c>
      <c r="J211">
        <v>268</v>
      </c>
      <c r="K211">
        <v>0</v>
      </c>
      <c r="L211">
        <v>0</v>
      </c>
      <c r="M211">
        <v>0</v>
      </c>
      <c r="N211">
        <v>0</v>
      </c>
      <c r="O211">
        <v>26</v>
      </c>
      <c r="P211">
        <v>2</v>
      </c>
      <c r="Q211">
        <v>0</v>
      </c>
      <c r="R211">
        <v>1.4</v>
      </c>
      <c r="S211">
        <v>11</v>
      </c>
      <c r="T211" t="s">
        <v>282</v>
      </c>
      <c r="U211">
        <v>90</v>
      </c>
      <c r="V211">
        <v>17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124483</v>
      </c>
      <c r="AD211">
        <v>0</v>
      </c>
      <c r="AE211">
        <v>2</v>
      </c>
      <c r="AF211">
        <v>1</v>
      </c>
      <c r="AG211">
        <v>0</v>
      </c>
      <c r="AH211">
        <f>VLOOKUP(A211,[3]gw4!$A:$AH,34,0)</f>
        <v>1</v>
      </c>
      <c r="AI211">
        <v>-2921</v>
      </c>
      <c r="AJ211">
        <v>10306</v>
      </c>
      <c r="AK211">
        <v>13227</v>
      </c>
      <c r="AL211">
        <v>45</v>
      </c>
      <c r="AM211" t="b">
        <v>1</v>
      </c>
      <c r="AN211">
        <v>0</v>
      </c>
    </row>
    <row r="212" spans="1:40" x14ac:dyDescent="0.3">
      <c r="A212" t="s">
        <v>272</v>
      </c>
      <c r="B212" t="s">
        <v>41</v>
      </c>
      <c r="C212" t="s">
        <v>45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267</v>
      </c>
      <c r="K212">
        <v>0</v>
      </c>
      <c r="L212">
        <v>0</v>
      </c>
      <c r="M212">
        <v>0</v>
      </c>
      <c r="N212">
        <v>0</v>
      </c>
      <c r="O212">
        <v>26</v>
      </c>
      <c r="P212">
        <v>0</v>
      </c>
      <c r="Q212">
        <v>0</v>
      </c>
      <c r="R212">
        <v>0</v>
      </c>
      <c r="S212">
        <v>0</v>
      </c>
      <c r="T212" t="s">
        <v>282</v>
      </c>
      <c r="U212">
        <v>0</v>
      </c>
      <c r="V212">
        <v>17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42109</v>
      </c>
      <c r="AD212">
        <v>0</v>
      </c>
      <c r="AE212">
        <v>2</v>
      </c>
      <c r="AF212">
        <v>1</v>
      </c>
      <c r="AG212">
        <v>0</v>
      </c>
      <c r="AH212">
        <f>VLOOKUP(A212,[3]gw4!$A:$AH,34,0)</f>
        <v>0</v>
      </c>
      <c r="AI212">
        <v>-6725</v>
      </c>
      <c r="AJ212">
        <v>1873</v>
      </c>
      <c r="AK212">
        <v>8598</v>
      </c>
      <c r="AL212">
        <v>44</v>
      </c>
      <c r="AM212" t="b">
        <v>1</v>
      </c>
      <c r="AN212">
        <v>0</v>
      </c>
    </row>
    <row r="213" spans="1:40" x14ac:dyDescent="0.3">
      <c r="A213" t="s">
        <v>273</v>
      </c>
      <c r="B213" t="s">
        <v>41</v>
      </c>
      <c r="C213" t="s">
        <v>63</v>
      </c>
      <c r="D213">
        <v>3.5</v>
      </c>
      <c r="E213">
        <v>0</v>
      </c>
      <c r="F213">
        <v>0</v>
      </c>
      <c r="G213">
        <v>4</v>
      </c>
      <c r="H213">
        <v>0</v>
      </c>
      <c r="I213">
        <v>0.1</v>
      </c>
      <c r="J213">
        <v>436</v>
      </c>
      <c r="K213">
        <v>0</v>
      </c>
      <c r="L213">
        <v>0</v>
      </c>
      <c r="M213">
        <v>0</v>
      </c>
      <c r="N213">
        <v>0</v>
      </c>
      <c r="O213">
        <v>29</v>
      </c>
      <c r="P213">
        <v>0</v>
      </c>
      <c r="Q213">
        <v>0</v>
      </c>
      <c r="R213">
        <v>0.2</v>
      </c>
      <c r="S213">
        <v>0.2</v>
      </c>
      <c r="T213" t="s">
        <v>286</v>
      </c>
      <c r="U213">
        <v>14</v>
      </c>
      <c r="V213">
        <v>20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0</v>
      </c>
      <c r="AC213">
        <v>219677</v>
      </c>
      <c r="AD213">
        <v>0</v>
      </c>
      <c r="AE213">
        <v>0</v>
      </c>
      <c r="AF213">
        <v>1</v>
      </c>
      <c r="AG213">
        <v>2</v>
      </c>
      <c r="AH213">
        <f>VLOOKUP(A213,[3]gw4!$A:$AH,34,0)</f>
        <v>1</v>
      </c>
      <c r="AI213">
        <v>42700</v>
      </c>
      <c r="AJ213">
        <v>77634</v>
      </c>
      <c r="AK213">
        <v>34934</v>
      </c>
      <c r="AL213">
        <v>45</v>
      </c>
      <c r="AM213" t="b">
        <v>1</v>
      </c>
      <c r="AN213">
        <v>0</v>
      </c>
    </row>
    <row r="214" spans="1:40" x14ac:dyDescent="0.3">
      <c r="A214" t="s">
        <v>274</v>
      </c>
      <c r="B214" t="s">
        <v>41</v>
      </c>
      <c r="C214" t="s">
        <v>91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538</v>
      </c>
      <c r="K214">
        <v>0</v>
      </c>
      <c r="L214">
        <v>0</v>
      </c>
      <c r="M214">
        <v>0</v>
      </c>
      <c r="N214">
        <v>0</v>
      </c>
      <c r="O214">
        <v>22</v>
      </c>
      <c r="P214">
        <v>0</v>
      </c>
      <c r="Q214">
        <v>0</v>
      </c>
      <c r="R214">
        <v>0</v>
      </c>
      <c r="S214">
        <v>0</v>
      </c>
      <c r="T214" t="s">
        <v>282</v>
      </c>
      <c r="U214">
        <v>0</v>
      </c>
      <c r="V214">
        <v>7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0</v>
      </c>
      <c r="AC214">
        <v>12602</v>
      </c>
      <c r="AD214">
        <v>0</v>
      </c>
      <c r="AE214">
        <v>1</v>
      </c>
      <c r="AF214">
        <v>3</v>
      </c>
      <c r="AG214">
        <v>0</v>
      </c>
      <c r="AH214">
        <f>VLOOKUP(A214,[3]gw4!$A:$AH,34,0)</f>
        <v>0</v>
      </c>
      <c r="AI214">
        <v>-1321</v>
      </c>
      <c r="AJ214">
        <v>930</v>
      </c>
      <c r="AK214">
        <v>2251</v>
      </c>
      <c r="AL214">
        <v>45</v>
      </c>
      <c r="AM214" t="b">
        <v>0</v>
      </c>
      <c r="AN214">
        <v>0</v>
      </c>
    </row>
  </sheetData>
  <autoFilter ref="A1:AN214" xr:uid="{75B7AEEF-06D8-4CC4-94F4-0DD5701BE2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961A-167C-476D-9046-6573EEA7D6A7}">
  <dimension ref="A1:AH633"/>
  <sheetViews>
    <sheetView topLeftCell="O1" workbookViewId="0">
      <selection activeCell="D1" sqref="D1:AH1"/>
    </sheetView>
  </sheetViews>
  <sheetFormatPr defaultRowHeight="14.4" x14ac:dyDescent="0.3"/>
  <cols>
    <col min="1" max="1" width="31.77734375" bestFit="1" customWidth="1"/>
    <col min="2" max="2" width="7.5546875" bestFit="1" customWidth="1"/>
    <col min="3" max="3" width="12.33203125" bestFit="1" customWidth="1"/>
    <col min="4" max="4" width="4.6640625" bestFit="1" customWidth="1"/>
    <col min="5" max="5" width="6.21875" bestFit="1" customWidth="1"/>
    <col min="6" max="6" width="5.88671875" bestFit="1" customWidth="1"/>
    <col min="7" max="7" width="3.77734375" bestFit="1" customWidth="1"/>
    <col min="8" max="8" width="11.5546875" bestFit="1" customWidth="1"/>
    <col min="9" max="9" width="8.5546875" bestFit="1" customWidth="1"/>
    <col min="10" max="10" width="7.6640625" bestFit="1" customWidth="1"/>
    <col min="11" max="11" width="14.77734375" bestFit="1" customWidth="1"/>
    <col min="12" max="12" width="25" bestFit="1" customWidth="1"/>
    <col min="13" max="13" width="13.77734375" bestFit="1" customWidth="1"/>
    <col min="14" max="14" width="22.88671875" bestFit="1" customWidth="1"/>
    <col min="15" max="15" width="6.33203125" bestFit="1" customWidth="1"/>
    <col min="16" max="16" width="14.21875" bestFit="1" customWidth="1"/>
    <col min="17" max="17" width="11.6640625" bestFit="1" customWidth="1"/>
    <col min="18" max="18" width="8.33203125" bestFit="1" customWidth="1"/>
    <col min="19" max="19" width="8.44140625" bestFit="1" customWidth="1"/>
    <col min="20" max="20" width="19.5546875" bestFit="1" customWidth="1"/>
    <col min="21" max="21" width="7.44140625" bestFit="1" customWidth="1"/>
    <col min="22" max="22" width="14.21875" bestFit="1" customWidth="1"/>
    <col min="23" max="23" width="9.77734375" bestFit="1" customWidth="1"/>
    <col min="24" max="24" width="15" bestFit="1" customWidth="1"/>
    <col min="25" max="25" width="14.109375" bestFit="1" customWidth="1"/>
    <col min="26" max="26" width="9" bestFit="1" customWidth="1"/>
    <col min="27" max="27" width="5.77734375" bestFit="1" customWidth="1"/>
    <col min="28" max="28" width="5.44140625" bestFit="1" customWidth="1"/>
    <col min="29" max="29" width="8" bestFit="1" customWidth="1"/>
    <col min="30" max="30" width="5.5546875" bestFit="1" customWidth="1"/>
    <col min="31" max="32" width="12.6640625" bestFit="1" customWidth="1"/>
    <col min="33" max="33" width="6" bestFit="1" customWidth="1"/>
    <col min="34" max="34" width="10.8867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40</v>
      </c>
      <c r="B2" t="s">
        <v>41</v>
      </c>
      <c r="C2" t="s">
        <v>42</v>
      </c>
      <c r="D2">
        <v>2.4</v>
      </c>
      <c r="E2">
        <v>0</v>
      </c>
      <c r="F2">
        <v>3</v>
      </c>
      <c r="G2">
        <v>43</v>
      </c>
      <c r="H2">
        <v>1</v>
      </c>
      <c r="I2">
        <v>14.6</v>
      </c>
      <c r="J2">
        <v>366</v>
      </c>
      <c r="K2">
        <v>0</v>
      </c>
      <c r="L2">
        <v>0</v>
      </c>
      <c r="M2">
        <v>0</v>
      </c>
      <c r="N2">
        <v>0</v>
      </c>
      <c r="O2">
        <v>7</v>
      </c>
      <c r="P2">
        <v>0</v>
      </c>
      <c r="Q2">
        <v>1</v>
      </c>
      <c r="R2">
        <v>10.6</v>
      </c>
      <c r="S2">
        <v>66</v>
      </c>
      <c r="T2" t="s">
        <v>43</v>
      </c>
      <c r="U2">
        <v>90</v>
      </c>
      <c r="V2">
        <v>16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40132</v>
      </c>
      <c r="AD2">
        <v>0</v>
      </c>
      <c r="AE2">
        <v>0</v>
      </c>
      <c r="AF2">
        <v>2</v>
      </c>
      <c r="AG2">
        <v>25</v>
      </c>
      <c r="AH2">
        <f>VLOOKUP(A2,[1]gw2!$A:$AH,34,0)</f>
        <v>5</v>
      </c>
    </row>
    <row r="3" spans="1:34" x14ac:dyDescent="0.3">
      <c r="A3" t="s">
        <v>44</v>
      </c>
      <c r="B3" t="s">
        <v>41</v>
      </c>
      <c r="C3" t="s">
        <v>45</v>
      </c>
      <c r="D3">
        <v>1.9</v>
      </c>
      <c r="E3">
        <v>0</v>
      </c>
      <c r="F3">
        <v>0</v>
      </c>
      <c r="G3">
        <v>15</v>
      </c>
      <c r="H3">
        <v>0</v>
      </c>
      <c r="I3">
        <v>1.3</v>
      </c>
      <c r="J3">
        <v>249</v>
      </c>
      <c r="K3">
        <v>0</v>
      </c>
      <c r="L3">
        <v>0</v>
      </c>
      <c r="M3">
        <v>0</v>
      </c>
      <c r="N3">
        <v>0</v>
      </c>
      <c r="O3">
        <v>6</v>
      </c>
      <c r="P3">
        <v>2</v>
      </c>
      <c r="Q3">
        <v>0</v>
      </c>
      <c r="R3">
        <v>1.5</v>
      </c>
      <c r="S3">
        <v>14</v>
      </c>
      <c r="T3" t="s">
        <v>46</v>
      </c>
      <c r="U3">
        <v>90</v>
      </c>
      <c r="V3">
        <v>4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24256</v>
      </c>
      <c r="AD3">
        <v>0</v>
      </c>
      <c r="AE3">
        <v>2</v>
      </c>
      <c r="AF3">
        <v>2</v>
      </c>
      <c r="AG3">
        <v>0</v>
      </c>
      <c r="AH3">
        <f>VLOOKUP(A3,[1]gw2!$A:$AH,34,0)</f>
        <v>0</v>
      </c>
    </row>
    <row r="4" spans="1:34" x14ac:dyDescent="0.3">
      <c r="A4" t="s">
        <v>47</v>
      </c>
      <c r="B4" t="s">
        <v>41</v>
      </c>
      <c r="C4" t="s">
        <v>48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540</v>
      </c>
      <c r="K4">
        <v>0</v>
      </c>
      <c r="L4">
        <v>0</v>
      </c>
      <c r="M4">
        <v>0</v>
      </c>
      <c r="N4">
        <v>0</v>
      </c>
      <c r="O4">
        <v>6</v>
      </c>
      <c r="P4">
        <v>0</v>
      </c>
      <c r="Q4">
        <v>0</v>
      </c>
      <c r="R4">
        <v>0</v>
      </c>
      <c r="S4">
        <v>0</v>
      </c>
      <c r="T4" t="s">
        <v>46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15679</v>
      </c>
      <c r="AD4">
        <v>0</v>
      </c>
      <c r="AE4">
        <v>2</v>
      </c>
      <c r="AF4">
        <v>2</v>
      </c>
      <c r="AG4">
        <v>0</v>
      </c>
      <c r="AH4">
        <f>VLOOKUP(A4,[1]gw2!$A:$AH,34,0)</f>
        <v>0</v>
      </c>
    </row>
    <row r="5" spans="1:34" x14ac:dyDescent="0.3">
      <c r="A5" t="s">
        <v>49</v>
      </c>
      <c r="B5" t="s">
        <v>41</v>
      </c>
      <c r="C5" t="s">
        <v>45</v>
      </c>
      <c r="D5">
        <v>1.9</v>
      </c>
      <c r="E5">
        <v>0</v>
      </c>
      <c r="F5">
        <v>0</v>
      </c>
      <c r="G5">
        <v>12</v>
      </c>
      <c r="H5">
        <v>0</v>
      </c>
      <c r="I5">
        <v>3.3</v>
      </c>
      <c r="J5">
        <v>272</v>
      </c>
      <c r="K5">
        <v>0</v>
      </c>
      <c r="L5">
        <v>0</v>
      </c>
      <c r="M5">
        <v>0</v>
      </c>
      <c r="N5">
        <v>0</v>
      </c>
      <c r="O5">
        <v>6</v>
      </c>
      <c r="P5">
        <v>2</v>
      </c>
      <c r="Q5">
        <v>0</v>
      </c>
      <c r="R5">
        <v>2.9</v>
      </c>
      <c r="S5">
        <v>19.2</v>
      </c>
      <c r="T5" t="s">
        <v>46</v>
      </c>
      <c r="U5">
        <v>90</v>
      </c>
      <c r="V5">
        <v>4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128115</v>
      </c>
      <c r="AD5">
        <v>0</v>
      </c>
      <c r="AE5">
        <v>2</v>
      </c>
      <c r="AF5">
        <v>2</v>
      </c>
      <c r="AG5">
        <v>6</v>
      </c>
      <c r="AH5">
        <f>VLOOKUP(A5,[1]gw2!$A:$AH,34,0)</f>
        <v>-1</v>
      </c>
    </row>
    <row r="6" spans="1:34" x14ac:dyDescent="0.3">
      <c r="A6" t="s">
        <v>50</v>
      </c>
      <c r="B6" t="s">
        <v>41</v>
      </c>
      <c r="C6" t="s">
        <v>51</v>
      </c>
      <c r="D6">
        <v>2.5</v>
      </c>
      <c r="E6">
        <v>0</v>
      </c>
      <c r="F6">
        <v>0</v>
      </c>
      <c r="G6">
        <v>0</v>
      </c>
      <c r="H6">
        <v>0</v>
      </c>
      <c r="I6">
        <v>0</v>
      </c>
      <c r="J6">
        <v>501</v>
      </c>
      <c r="K6">
        <v>0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  <c r="S6">
        <v>0</v>
      </c>
      <c r="T6" t="s">
        <v>52</v>
      </c>
      <c r="U6">
        <v>0</v>
      </c>
      <c r="V6">
        <v>9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19157</v>
      </c>
      <c r="AD6">
        <v>0</v>
      </c>
      <c r="AE6">
        <v>2</v>
      </c>
      <c r="AF6">
        <v>2</v>
      </c>
      <c r="AG6">
        <v>0</v>
      </c>
      <c r="AH6">
        <f>VLOOKUP(A6,[1]gw2!$A:$AH,34,0)</f>
        <v>2</v>
      </c>
    </row>
    <row r="7" spans="1:34" x14ac:dyDescent="0.3">
      <c r="A7" t="s">
        <v>53</v>
      </c>
      <c r="B7" t="s">
        <v>41</v>
      </c>
      <c r="C7" t="s">
        <v>54</v>
      </c>
      <c r="D7">
        <v>1.4</v>
      </c>
      <c r="E7">
        <v>0</v>
      </c>
      <c r="F7">
        <v>0</v>
      </c>
      <c r="G7">
        <v>0</v>
      </c>
      <c r="H7">
        <v>0</v>
      </c>
      <c r="I7">
        <v>0</v>
      </c>
      <c r="J7">
        <v>393</v>
      </c>
      <c r="K7">
        <v>0</v>
      </c>
      <c r="L7">
        <v>0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v>0</v>
      </c>
      <c r="T7" t="s">
        <v>43</v>
      </c>
      <c r="U7">
        <v>0</v>
      </c>
      <c r="V7">
        <v>15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3761</v>
      </c>
      <c r="AD7">
        <v>0</v>
      </c>
      <c r="AE7">
        <v>0</v>
      </c>
      <c r="AF7">
        <v>2</v>
      </c>
      <c r="AG7">
        <v>0</v>
      </c>
      <c r="AH7">
        <f>VLOOKUP(A7,[1]gw2!$A:$AH,34,0)</f>
        <v>0</v>
      </c>
    </row>
    <row r="8" spans="1:34" x14ac:dyDescent="0.3">
      <c r="A8" t="s">
        <v>55</v>
      </c>
      <c r="B8" t="s">
        <v>41</v>
      </c>
      <c r="C8" t="s">
        <v>56</v>
      </c>
      <c r="D8">
        <v>0.4</v>
      </c>
      <c r="E8">
        <v>0</v>
      </c>
      <c r="F8">
        <v>0</v>
      </c>
      <c r="G8">
        <v>11</v>
      </c>
      <c r="H8">
        <v>0</v>
      </c>
      <c r="I8">
        <v>0.4</v>
      </c>
      <c r="J8">
        <v>209</v>
      </c>
      <c r="K8">
        <v>0</v>
      </c>
      <c r="L8">
        <v>0</v>
      </c>
      <c r="M8">
        <v>0</v>
      </c>
      <c r="N8">
        <v>0</v>
      </c>
      <c r="O8">
        <v>4</v>
      </c>
      <c r="P8">
        <v>2</v>
      </c>
      <c r="Q8">
        <v>0</v>
      </c>
      <c r="R8">
        <v>1.9</v>
      </c>
      <c r="S8">
        <v>18.399999999999999</v>
      </c>
      <c r="T8" t="s">
        <v>52</v>
      </c>
      <c r="U8">
        <v>90</v>
      </c>
      <c r="V8">
        <v>12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5971</v>
      </c>
      <c r="AD8">
        <v>0</v>
      </c>
      <c r="AE8">
        <v>2</v>
      </c>
      <c r="AF8">
        <v>2</v>
      </c>
      <c r="AG8">
        <v>0</v>
      </c>
      <c r="AH8">
        <f>VLOOKUP(A8,[1]gw2!$A:$AH,34,0)</f>
        <v>6</v>
      </c>
    </row>
    <row r="9" spans="1:34" x14ac:dyDescent="0.3">
      <c r="A9" t="s">
        <v>57</v>
      </c>
      <c r="B9" t="s">
        <v>41</v>
      </c>
      <c r="C9" t="s">
        <v>45</v>
      </c>
      <c r="D9">
        <v>1.9</v>
      </c>
      <c r="E9">
        <v>0</v>
      </c>
      <c r="F9">
        <v>0</v>
      </c>
      <c r="G9">
        <v>0</v>
      </c>
      <c r="H9">
        <v>0</v>
      </c>
      <c r="I9">
        <v>0</v>
      </c>
      <c r="J9">
        <v>270</v>
      </c>
      <c r="K9">
        <v>0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 t="s">
        <v>46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8036</v>
      </c>
      <c r="AD9">
        <v>0</v>
      </c>
      <c r="AE9">
        <v>2</v>
      </c>
      <c r="AF9">
        <v>2</v>
      </c>
      <c r="AG9">
        <v>0</v>
      </c>
      <c r="AH9">
        <f>VLOOKUP(A9,[1]gw2!$A:$AH,34,0)</f>
        <v>0</v>
      </c>
    </row>
    <row r="10" spans="1:34" x14ac:dyDescent="0.3">
      <c r="A10" t="s">
        <v>58</v>
      </c>
      <c r="B10" t="s">
        <v>41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 t="s">
        <v>52</v>
      </c>
      <c r="U10">
        <v>0</v>
      </c>
      <c r="V10">
        <v>9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57031</v>
      </c>
      <c r="AD10">
        <v>0</v>
      </c>
      <c r="AE10">
        <v>2</v>
      </c>
      <c r="AF10">
        <v>2</v>
      </c>
      <c r="AG10">
        <v>0</v>
      </c>
      <c r="AH10">
        <f>VLOOKUP(A10,[1]gw2!$A:$AH,34,0)</f>
        <v>0</v>
      </c>
    </row>
    <row r="11" spans="1:34" x14ac:dyDescent="0.3">
      <c r="A11" t="s">
        <v>59</v>
      </c>
      <c r="B11" t="s">
        <v>41</v>
      </c>
      <c r="C11" t="s">
        <v>60</v>
      </c>
      <c r="D11">
        <v>1.5</v>
      </c>
      <c r="E11">
        <v>0</v>
      </c>
      <c r="F11">
        <v>0</v>
      </c>
      <c r="G11">
        <v>0</v>
      </c>
      <c r="H11">
        <v>0</v>
      </c>
      <c r="I11">
        <v>0</v>
      </c>
      <c r="J11">
        <v>494</v>
      </c>
      <c r="K11">
        <v>0</v>
      </c>
      <c r="L11">
        <v>0</v>
      </c>
      <c r="M11">
        <v>0</v>
      </c>
      <c r="N11">
        <v>0</v>
      </c>
      <c r="O11">
        <v>5</v>
      </c>
      <c r="P11">
        <v>0</v>
      </c>
      <c r="Q11">
        <v>0</v>
      </c>
      <c r="R11">
        <v>0</v>
      </c>
      <c r="S11">
        <v>0</v>
      </c>
      <c r="T11" t="s">
        <v>43</v>
      </c>
      <c r="U11">
        <v>0</v>
      </c>
      <c r="V11">
        <v>11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77448</v>
      </c>
      <c r="AD11">
        <v>0</v>
      </c>
      <c r="AE11">
        <v>1</v>
      </c>
      <c r="AF11">
        <v>2</v>
      </c>
      <c r="AG11">
        <v>0</v>
      </c>
      <c r="AH11">
        <f>VLOOKUP(A11,[1]gw2!$A:$AH,34,0)</f>
        <v>0</v>
      </c>
    </row>
    <row r="12" spans="1:34" x14ac:dyDescent="0.3">
      <c r="A12" t="s">
        <v>61</v>
      </c>
      <c r="B12" t="s">
        <v>41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84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 t="s">
        <v>46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2520</v>
      </c>
      <c r="AD12">
        <v>0</v>
      </c>
      <c r="AE12">
        <v>2</v>
      </c>
      <c r="AF12">
        <v>2</v>
      </c>
      <c r="AG12">
        <v>0</v>
      </c>
      <c r="AH12">
        <f>VLOOKUP(A12,[1]gw2!$A:$AH,34,0)</f>
        <v>0</v>
      </c>
    </row>
    <row r="13" spans="1:34" x14ac:dyDescent="0.3">
      <c r="A13" t="s">
        <v>62</v>
      </c>
      <c r="B13" t="s">
        <v>41</v>
      </c>
      <c r="C13" t="s">
        <v>63</v>
      </c>
      <c r="D13">
        <v>2.8</v>
      </c>
      <c r="E13">
        <v>0</v>
      </c>
      <c r="F13">
        <v>0</v>
      </c>
      <c r="G13">
        <v>11</v>
      </c>
      <c r="H13">
        <v>0</v>
      </c>
      <c r="I13">
        <v>2.7</v>
      </c>
      <c r="J13">
        <v>443</v>
      </c>
      <c r="K13">
        <v>0</v>
      </c>
      <c r="L13">
        <v>0</v>
      </c>
      <c r="M13">
        <v>0</v>
      </c>
      <c r="N13">
        <v>0</v>
      </c>
      <c r="O13">
        <v>8</v>
      </c>
      <c r="P13">
        <v>1</v>
      </c>
      <c r="Q13">
        <v>0</v>
      </c>
      <c r="R13">
        <v>2.4</v>
      </c>
      <c r="S13">
        <v>8</v>
      </c>
      <c r="T13" t="s">
        <v>43</v>
      </c>
      <c r="U13">
        <v>90</v>
      </c>
      <c r="V13">
        <v>17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200747</v>
      </c>
      <c r="AD13">
        <v>0</v>
      </c>
      <c r="AE13">
        <v>1</v>
      </c>
      <c r="AF13">
        <v>4</v>
      </c>
      <c r="AG13">
        <v>13</v>
      </c>
      <c r="AH13">
        <f>VLOOKUP(A13,[1]gw2!$A:$AH,34,0)</f>
        <v>1</v>
      </c>
    </row>
    <row r="14" spans="1:34" x14ac:dyDescent="0.3">
      <c r="A14" t="s">
        <v>64</v>
      </c>
      <c r="B14" t="s">
        <v>41</v>
      </c>
      <c r="C14" t="s">
        <v>65</v>
      </c>
      <c r="D14">
        <v>1.4</v>
      </c>
      <c r="E14">
        <v>0</v>
      </c>
      <c r="F14">
        <v>0</v>
      </c>
      <c r="G14">
        <v>9</v>
      </c>
      <c r="H14">
        <v>0</v>
      </c>
      <c r="I14">
        <v>14.1</v>
      </c>
      <c r="J14">
        <v>157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0</v>
      </c>
      <c r="R14">
        <v>2.2999999999999998</v>
      </c>
      <c r="S14">
        <v>8.4</v>
      </c>
      <c r="T14" t="s">
        <v>66</v>
      </c>
      <c r="U14">
        <v>90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11649</v>
      </c>
      <c r="AD14">
        <v>0</v>
      </c>
      <c r="AE14">
        <v>2</v>
      </c>
      <c r="AF14">
        <v>0</v>
      </c>
      <c r="AG14">
        <v>0</v>
      </c>
      <c r="AH14">
        <f>VLOOKUP(A14,[1]gw2!$A:$AH,34,0)</f>
        <v>2</v>
      </c>
    </row>
    <row r="15" spans="1:34" x14ac:dyDescent="0.3">
      <c r="A15" t="s">
        <v>67</v>
      </c>
      <c r="B15" t="s">
        <v>41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555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 t="s">
        <v>69</v>
      </c>
      <c r="U15">
        <v>0</v>
      </c>
      <c r="V15">
        <v>13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13517</v>
      </c>
      <c r="AD15">
        <v>0</v>
      </c>
      <c r="AE15">
        <v>2</v>
      </c>
      <c r="AF15">
        <v>0</v>
      </c>
      <c r="AG15">
        <v>0</v>
      </c>
      <c r="AH15">
        <f>VLOOKUP(A15,[1]gw2!$A:$AH,34,0)</f>
        <v>0</v>
      </c>
    </row>
    <row r="16" spans="1:34" x14ac:dyDescent="0.3">
      <c r="A16" t="s">
        <v>70</v>
      </c>
      <c r="B16" t="s">
        <v>41</v>
      </c>
      <c r="C16" t="s">
        <v>45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273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>
        <v>0</v>
      </c>
      <c r="S16">
        <v>0</v>
      </c>
      <c r="T16" t="s">
        <v>46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23323</v>
      </c>
      <c r="AD16">
        <v>0</v>
      </c>
      <c r="AE16">
        <v>2</v>
      </c>
      <c r="AF16">
        <v>2</v>
      </c>
      <c r="AG16">
        <v>0</v>
      </c>
      <c r="AH16">
        <f>VLOOKUP(A16,[1]gw2!$A:$AH,34,0)</f>
        <v>0</v>
      </c>
    </row>
    <row r="17" spans="1:34" x14ac:dyDescent="0.3">
      <c r="A17" t="s">
        <v>71</v>
      </c>
      <c r="B17" t="s">
        <v>41</v>
      </c>
      <c r="C17" t="s">
        <v>42</v>
      </c>
      <c r="D17">
        <v>2.4</v>
      </c>
      <c r="E17">
        <v>0</v>
      </c>
      <c r="F17">
        <v>0</v>
      </c>
      <c r="G17">
        <v>0</v>
      </c>
      <c r="H17">
        <v>0</v>
      </c>
      <c r="I17">
        <v>0</v>
      </c>
      <c r="J17">
        <v>350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0</v>
      </c>
      <c r="T17" t="s">
        <v>43</v>
      </c>
      <c r="U17">
        <v>0</v>
      </c>
      <c r="V17">
        <v>16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8772</v>
      </c>
      <c r="AD17">
        <v>0</v>
      </c>
      <c r="AE17">
        <v>0</v>
      </c>
      <c r="AF17">
        <v>2</v>
      </c>
      <c r="AG17">
        <v>0</v>
      </c>
      <c r="AH17">
        <f>VLOOKUP(A17,[1]gw2!$A:$AH,34,0)</f>
        <v>0</v>
      </c>
    </row>
    <row r="18" spans="1:34" x14ac:dyDescent="0.3">
      <c r="A18" t="s">
        <v>72</v>
      </c>
      <c r="B18" t="s">
        <v>41</v>
      </c>
      <c r="C18" t="s">
        <v>45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253</v>
      </c>
      <c r="K18">
        <v>0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0</v>
      </c>
      <c r="S18">
        <v>0</v>
      </c>
      <c r="T18" t="s">
        <v>46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799742</v>
      </c>
      <c r="AD18">
        <v>0</v>
      </c>
      <c r="AE18">
        <v>2</v>
      </c>
      <c r="AF18">
        <v>2</v>
      </c>
      <c r="AG18">
        <v>0</v>
      </c>
      <c r="AH18">
        <f>VLOOKUP(A18,[1]gw2!$A:$AH,34,0)</f>
        <v>0</v>
      </c>
    </row>
    <row r="19" spans="1:34" x14ac:dyDescent="0.3">
      <c r="A19" t="s">
        <v>73</v>
      </c>
      <c r="B19" t="s">
        <v>41</v>
      </c>
      <c r="C19" t="s">
        <v>74</v>
      </c>
      <c r="D19">
        <v>2.8</v>
      </c>
      <c r="E19">
        <v>0</v>
      </c>
      <c r="F19">
        <v>0</v>
      </c>
      <c r="G19">
        <v>0</v>
      </c>
      <c r="H19">
        <v>0</v>
      </c>
      <c r="I19">
        <v>0</v>
      </c>
      <c r="J19">
        <v>141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 t="s">
        <v>75</v>
      </c>
      <c r="U19">
        <v>0</v>
      </c>
      <c r="V19">
        <v>8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55821</v>
      </c>
      <c r="AD19">
        <v>0</v>
      </c>
      <c r="AE19">
        <v>1</v>
      </c>
      <c r="AF19">
        <v>0</v>
      </c>
      <c r="AG19">
        <v>0</v>
      </c>
      <c r="AH19">
        <f>VLOOKUP(A19,[1]gw2!$A:$AH,34,0)</f>
        <v>0</v>
      </c>
    </row>
    <row r="20" spans="1:34" x14ac:dyDescent="0.3">
      <c r="A20" t="s">
        <v>76</v>
      </c>
      <c r="B20" t="s">
        <v>41</v>
      </c>
      <c r="C20" t="s">
        <v>65</v>
      </c>
      <c r="D20">
        <v>1.4</v>
      </c>
      <c r="E20">
        <v>0</v>
      </c>
      <c r="F20">
        <v>0</v>
      </c>
      <c r="G20">
        <v>0</v>
      </c>
      <c r="H20">
        <v>0</v>
      </c>
      <c r="I20">
        <v>0</v>
      </c>
      <c r="J20">
        <v>530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 t="s">
        <v>66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5048</v>
      </c>
      <c r="AD20">
        <v>0</v>
      </c>
      <c r="AE20">
        <v>2</v>
      </c>
      <c r="AF20">
        <v>0</v>
      </c>
      <c r="AG20">
        <v>0</v>
      </c>
      <c r="AH20">
        <f>VLOOKUP(A20,[1]gw2!$A:$AH,34,0)</f>
        <v>1</v>
      </c>
    </row>
    <row r="21" spans="1:34" x14ac:dyDescent="0.3">
      <c r="A21" t="s">
        <v>77</v>
      </c>
      <c r="B21" t="s">
        <v>41</v>
      </c>
      <c r="C21" t="s">
        <v>78</v>
      </c>
      <c r="D21">
        <v>1.4</v>
      </c>
      <c r="E21">
        <v>0</v>
      </c>
      <c r="F21">
        <v>0</v>
      </c>
      <c r="G21">
        <v>7</v>
      </c>
      <c r="H21">
        <v>0</v>
      </c>
      <c r="I21">
        <v>17</v>
      </c>
      <c r="J21">
        <v>420</v>
      </c>
      <c r="K21">
        <v>0</v>
      </c>
      <c r="L21">
        <v>0</v>
      </c>
      <c r="M21">
        <v>0</v>
      </c>
      <c r="N21">
        <v>0</v>
      </c>
      <c r="O21">
        <v>8</v>
      </c>
      <c r="P21">
        <v>4</v>
      </c>
      <c r="Q21">
        <v>0</v>
      </c>
      <c r="R21">
        <v>3.9</v>
      </c>
      <c r="S21">
        <v>16</v>
      </c>
      <c r="T21" t="s">
        <v>43</v>
      </c>
      <c r="U21">
        <v>90</v>
      </c>
      <c r="V21">
        <v>18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14247</v>
      </c>
      <c r="AD21">
        <v>0</v>
      </c>
      <c r="AE21">
        <v>1</v>
      </c>
      <c r="AF21">
        <v>4</v>
      </c>
      <c r="AG21">
        <v>6</v>
      </c>
      <c r="AH21">
        <f>VLOOKUP(A21,[1]gw2!$A:$AH,34,0)</f>
        <v>0</v>
      </c>
    </row>
    <row r="22" spans="1:34" x14ac:dyDescent="0.3">
      <c r="A22" t="s">
        <v>79</v>
      </c>
      <c r="B22" t="s">
        <v>41</v>
      </c>
      <c r="C22" t="s">
        <v>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221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 t="s">
        <v>43</v>
      </c>
      <c r="U22">
        <v>0</v>
      </c>
      <c r="V22">
        <v>20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6072</v>
      </c>
      <c r="AD22">
        <v>0</v>
      </c>
      <c r="AE22">
        <v>1</v>
      </c>
      <c r="AF22">
        <v>2</v>
      </c>
      <c r="AG22">
        <v>0</v>
      </c>
      <c r="AH22">
        <f>VLOOKUP(A22,[1]gw2!$A:$AH,34,0)</f>
        <v>0</v>
      </c>
    </row>
    <row r="23" spans="1:34" x14ac:dyDescent="0.3">
      <c r="A23" t="s">
        <v>81</v>
      </c>
      <c r="B23" t="s">
        <v>41</v>
      </c>
      <c r="C23" t="s">
        <v>51</v>
      </c>
      <c r="D23">
        <v>2.5</v>
      </c>
      <c r="E23">
        <v>0</v>
      </c>
      <c r="F23">
        <v>0</v>
      </c>
      <c r="G23">
        <v>0</v>
      </c>
      <c r="H23">
        <v>0</v>
      </c>
      <c r="I23">
        <v>0</v>
      </c>
      <c r="J23">
        <v>298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 t="s">
        <v>52</v>
      </c>
      <c r="U23">
        <v>0</v>
      </c>
      <c r="V23">
        <v>9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19927</v>
      </c>
      <c r="AD23">
        <v>0</v>
      </c>
      <c r="AE23">
        <v>2</v>
      </c>
      <c r="AF23">
        <v>2</v>
      </c>
      <c r="AG23">
        <v>0</v>
      </c>
      <c r="AH23">
        <f>VLOOKUP(A23,[1]gw2!$A:$AH,34,0)</f>
        <v>0</v>
      </c>
    </row>
    <row r="24" spans="1:34" x14ac:dyDescent="0.3">
      <c r="A24" t="s">
        <v>82</v>
      </c>
      <c r="B24" t="s">
        <v>41</v>
      </c>
      <c r="C24" t="s">
        <v>54</v>
      </c>
      <c r="D24">
        <v>1.4</v>
      </c>
      <c r="E24">
        <v>0</v>
      </c>
      <c r="F24">
        <v>0</v>
      </c>
      <c r="G24">
        <v>0</v>
      </c>
      <c r="H24">
        <v>0</v>
      </c>
      <c r="I24">
        <v>0</v>
      </c>
      <c r="J24">
        <v>379</v>
      </c>
      <c r="K24">
        <v>0</v>
      </c>
      <c r="L24">
        <v>0</v>
      </c>
      <c r="M24">
        <v>0</v>
      </c>
      <c r="N24">
        <v>0</v>
      </c>
      <c r="O24">
        <v>7</v>
      </c>
      <c r="P24">
        <v>0</v>
      </c>
      <c r="Q24">
        <v>0</v>
      </c>
      <c r="R24">
        <v>0</v>
      </c>
      <c r="S24">
        <v>0</v>
      </c>
      <c r="T24" t="s">
        <v>43</v>
      </c>
      <c r="U24">
        <v>0</v>
      </c>
      <c r="V24">
        <v>15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14958</v>
      </c>
      <c r="AD24">
        <v>0</v>
      </c>
      <c r="AE24">
        <v>0</v>
      </c>
      <c r="AF24">
        <v>2</v>
      </c>
      <c r="AG24">
        <v>0</v>
      </c>
      <c r="AH24">
        <f>VLOOKUP(A24,[1]gw2!$A:$AH,34,0)</f>
        <v>1</v>
      </c>
    </row>
    <row r="25" spans="1:34" x14ac:dyDescent="0.3">
      <c r="A25" t="s">
        <v>83</v>
      </c>
      <c r="B25" t="s">
        <v>41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250</v>
      </c>
      <c r="K25">
        <v>0</v>
      </c>
      <c r="L25">
        <v>0</v>
      </c>
      <c r="M25">
        <v>0</v>
      </c>
      <c r="N25">
        <v>0</v>
      </c>
      <c r="O25">
        <v>6</v>
      </c>
      <c r="P25">
        <v>0</v>
      </c>
      <c r="Q25">
        <v>0</v>
      </c>
      <c r="R25">
        <v>0</v>
      </c>
      <c r="S25">
        <v>0</v>
      </c>
      <c r="T25" t="s">
        <v>46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3217</v>
      </c>
      <c r="AD25">
        <v>0</v>
      </c>
      <c r="AE25">
        <v>2</v>
      </c>
      <c r="AF25">
        <v>2</v>
      </c>
      <c r="AG25">
        <v>0</v>
      </c>
      <c r="AH25">
        <f>VLOOKUP(A25,[1]gw2!$A:$AH,34,0)</f>
        <v>0</v>
      </c>
    </row>
    <row r="26" spans="1:34" x14ac:dyDescent="0.3">
      <c r="A26" t="s">
        <v>84</v>
      </c>
      <c r="B26" t="s">
        <v>41</v>
      </c>
      <c r="C26" t="s">
        <v>85</v>
      </c>
      <c r="D26">
        <v>1.4</v>
      </c>
      <c r="E26">
        <v>0</v>
      </c>
      <c r="F26">
        <v>0</v>
      </c>
      <c r="G26">
        <v>0</v>
      </c>
      <c r="H26">
        <v>0</v>
      </c>
      <c r="I26">
        <v>0</v>
      </c>
      <c r="J26">
        <v>65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 t="s">
        <v>43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4613</v>
      </c>
      <c r="AD26">
        <v>0</v>
      </c>
      <c r="AE26">
        <v>0</v>
      </c>
      <c r="AF26">
        <v>2</v>
      </c>
      <c r="AG26">
        <v>0</v>
      </c>
      <c r="AH26">
        <f>VLOOKUP(A26,[1]gw2!$A:$AH,34,0)</f>
        <v>-1</v>
      </c>
    </row>
    <row r="27" spans="1:34" x14ac:dyDescent="0.3">
      <c r="A27" t="s">
        <v>86</v>
      </c>
      <c r="B27" t="s">
        <v>41</v>
      </c>
      <c r="C27" t="s">
        <v>87</v>
      </c>
      <c r="D27">
        <v>1.4</v>
      </c>
      <c r="E27">
        <v>0</v>
      </c>
      <c r="F27">
        <v>0</v>
      </c>
      <c r="G27">
        <v>9</v>
      </c>
      <c r="H27">
        <v>0</v>
      </c>
      <c r="I27">
        <v>0.5</v>
      </c>
      <c r="J27">
        <v>192</v>
      </c>
      <c r="K27">
        <v>0</v>
      </c>
      <c r="L27">
        <v>0</v>
      </c>
      <c r="M27">
        <v>0</v>
      </c>
      <c r="N27">
        <v>0</v>
      </c>
      <c r="O27">
        <v>3</v>
      </c>
      <c r="P27">
        <v>1</v>
      </c>
      <c r="Q27">
        <v>0</v>
      </c>
      <c r="R27">
        <v>4.8</v>
      </c>
      <c r="S27">
        <v>27</v>
      </c>
      <c r="T27" t="s">
        <v>75</v>
      </c>
      <c r="U27">
        <v>72</v>
      </c>
      <c r="V27">
        <v>6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10243</v>
      </c>
      <c r="AD27">
        <v>0</v>
      </c>
      <c r="AE27">
        <v>1</v>
      </c>
      <c r="AF27">
        <v>0</v>
      </c>
      <c r="AG27">
        <v>20</v>
      </c>
      <c r="AH27">
        <f>VLOOKUP(A27,[1]gw2!$A:$AH,34,0)</f>
        <v>1</v>
      </c>
    </row>
    <row r="28" spans="1:34" x14ac:dyDescent="0.3">
      <c r="A28" t="s">
        <v>88</v>
      </c>
      <c r="B28" t="s">
        <v>41</v>
      </c>
      <c r="C28" t="s">
        <v>78</v>
      </c>
      <c r="D28">
        <v>1.4</v>
      </c>
      <c r="E28">
        <v>0</v>
      </c>
      <c r="F28">
        <v>0</v>
      </c>
      <c r="G28">
        <v>0</v>
      </c>
      <c r="H28">
        <v>0</v>
      </c>
      <c r="I28">
        <v>0</v>
      </c>
      <c r="J28">
        <v>423</v>
      </c>
      <c r="K28">
        <v>0</v>
      </c>
      <c r="L28">
        <v>0</v>
      </c>
      <c r="M28">
        <v>0</v>
      </c>
      <c r="N28">
        <v>0</v>
      </c>
      <c r="O28">
        <v>8</v>
      </c>
      <c r="P28">
        <v>0</v>
      </c>
      <c r="Q28">
        <v>0</v>
      </c>
      <c r="R28">
        <v>0</v>
      </c>
      <c r="S28">
        <v>0</v>
      </c>
      <c r="T28" t="s">
        <v>43</v>
      </c>
      <c r="U28">
        <v>0</v>
      </c>
      <c r="V28">
        <v>18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5917</v>
      </c>
      <c r="AD28">
        <v>0</v>
      </c>
      <c r="AE28">
        <v>1</v>
      </c>
      <c r="AF28">
        <v>4</v>
      </c>
      <c r="AG28">
        <v>0</v>
      </c>
      <c r="AH28">
        <f>VLOOKUP(A28,[1]gw2!$A:$AH,34,0)</f>
        <v>1</v>
      </c>
    </row>
    <row r="29" spans="1:34" x14ac:dyDescent="0.3">
      <c r="A29" t="s">
        <v>89</v>
      </c>
      <c r="B29" t="s">
        <v>41</v>
      </c>
      <c r="C29" t="s">
        <v>51</v>
      </c>
      <c r="D29">
        <v>2.5</v>
      </c>
      <c r="E29">
        <v>0</v>
      </c>
      <c r="F29">
        <v>0</v>
      </c>
      <c r="G29">
        <v>0</v>
      </c>
      <c r="H29">
        <v>0</v>
      </c>
      <c r="I29">
        <v>0</v>
      </c>
      <c r="J29">
        <v>500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 t="s">
        <v>52</v>
      </c>
      <c r="U29">
        <v>0</v>
      </c>
      <c r="V29">
        <v>9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19524</v>
      </c>
      <c r="AD29">
        <v>0</v>
      </c>
      <c r="AE29">
        <v>2</v>
      </c>
      <c r="AF29">
        <v>2</v>
      </c>
      <c r="AG29">
        <v>0</v>
      </c>
      <c r="AH29">
        <f>VLOOKUP(A29,[1]gw2!$A:$AH,34,0)</f>
        <v>0</v>
      </c>
    </row>
    <row r="30" spans="1:34" x14ac:dyDescent="0.3">
      <c r="A30" t="s">
        <v>90</v>
      </c>
      <c r="B30" t="s">
        <v>41</v>
      </c>
      <c r="C30" t="s">
        <v>91</v>
      </c>
      <c r="D30">
        <v>2.8</v>
      </c>
      <c r="E30">
        <v>0</v>
      </c>
      <c r="F30">
        <v>0</v>
      </c>
      <c r="G30">
        <v>8</v>
      </c>
      <c r="H30">
        <v>0</v>
      </c>
      <c r="I30">
        <v>1.5</v>
      </c>
      <c r="J30">
        <v>50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1.4</v>
      </c>
      <c r="S30">
        <v>9.1999999999999993</v>
      </c>
      <c r="T30" t="s">
        <v>43</v>
      </c>
      <c r="U30">
        <v>90</v>
      </c>
      <c r="V30">
        <v>3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92038</v>
      </c>
      <c r="AD30">
        <v>0</v>
      </c>
      <c r="AE30">
        <v>0</v>
      </c>
      <c r="AF30">
        <v>2</v>
      </c>
      <c r="AG30">
        <v>3</v>
      </c>
      <c r="AH30">
        <f>VLOOKUP(A30,[1]gw2!$A:$AH,34,0)</f>
        <v>2</v>
      </c>
    </row>
    <row r="31" spans="1:34" x14ac:dyDescent="0.3">
      <c r="A31" t="s">
        <v>92</v>
      </c>
      <c r="B31" t="s">
        <v>41</v>
      </c>
      <c r="C31" t="s">
        <v>48</v>
      </c>
      <c r="D31">
        <v>1.9</v>
      </c>
      <c r="E31">
        <v>0</v>
      </c>
      <c r="F31">
        <v>0</v>
      </c>
      <c r="G31">
        <v>9</v>
      </c>
      <c r="H31">
        <v>0</v>
      </c>
      <c r="I31">
        <v>1.4</v>
      </c>
      <c r="J31">
        <v>526</v>
      </c>
      <c r="K31">
        <v>0</v>
      </c>
      <c r="L31">
        <v>0</v>
      </c>
      <c r="M31">
        <v>0</v>
      </c>
      <c r="N31">
        <v>0</v>
      </c>
      <c r="O31">
        <v>6</v>
      </c>
      <c r="P31">
        <v>2</v>
      </c>
      <c r="Q31">
        <v>0</v>
      </c>
      <c r="R31">
        <v>0.9</v>
      </c>
      <c r="S31">
        <v>7.8</v>
      </c>
      <c r="T31" t="s">
        <v>46</v>
      </c>
      <c r="U31">
        <v>58</v>
      </c>
      <c r="V31">
        <v>10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26294</v>
      </c>
      <c r="AD31">
        <v>0</v>
      </c>
      <c r="AE31">
        <v>2</v>
      </c>
      <c r="AF31">
        <v>2</v>
      </c>
      <c r="AG31">
        <v>0</v>
      </c>
      <c r="AH31">
        <f>VLOOKUP(A31,[1]gw2!$A:$AH,34,0)</f>
        <v>14</v>
      </c>
    </row>
    <row r="32" spans="1:34" x14ac:dyDescent="0.3">
      <c r="A32" t="s">
        <v>93</v>
      </c>
      <c r="B32" t="s">
        <v>41</v>
      </c>
      <c r="C32" t="s">
        <v>94</v>
      </c>
      <c r="D32">
        <v>4.7</v>
      </c>
      <c r="E32">
        <v>0</v>
      </c>
      <c r="F32">
        <v>2</v>
      </c>
      <c r="G32">
        <v>27</v>
      </c>
      <c r="H32">
        <v>1</v>
      </c>
      <c r="I32">
        <v>18.899999999999999</v>
      </c>
      <c r="J32">
        <v>306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3.9</v>
      </c>
      <c r="S32">
        <v>15.4</v>
      </c>
      <c r="T32" t="s">
        <v>69</v>
      </c>
      <c r="U32">
        <v>90</v>
      </c>
      <c r="V32">
        <v>19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3569038</v>
      </c>
      <c r="AD32">
        <v>0</v>
      </c>
      <c r="AE32">
        <v>2</v>
      </c>
      <c r="AF32">
        <v>0</v>
      </c>
      <c r="AG32">
        <v>5</v>
      </c>
      <c r="AH32">
        <f>VLOOKUP(A32,[1]gw2!$A:$AH,34,0)</f>
        <v>11</v>
      </c>
    </row>
    <row r="33" spans="1:34" x14ac:dyDescent="0.3">
      <c r="A33" t="s">
        <v>95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352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v>0</v>
      </c>
      <c r="T33" t="s">
        <v>43</v>
      </c>
      <c r="U33">
        <v>0</v>
      </c>
      <c r="V33">
        <v>16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456</v>
      </c>
      <c r="AD33">
        <v>0</v>
      </c>
      <c r="AE33">
        <v>0</v>
      </c>
      <c r="AF33">
        <v>2</v>
      </c>
      <c r="AG33">
        <v>0</v>
      </c>
      <c r="AH33">
        <f>VLOOKUP(A33,[1]gw2!$A:$AH,34,0)</f>
        <v>0</v>
      </c>
    </row>
    <row r="34" spans="1:34" x14ac:dyDescent="0.3">
      <c r="A34" t="s">
        <v>96</v>
      </c>
      <c r="B34" t="s">
        <v>41</v>
      </c>
      <c r="C34" t="s">
        <v>85</v>
      </c>
      <c r="D34">
        <v>1.4</v>
      </c>
      <c r="E34">
        <v>0</v>
      </c>
      <c r="F34">
        <v>0</v>
      </c>
      <c r="G34">
        <v>25</v>
      </c>
      <c r="H34">
        <v>1</v>
      </c>
      <c r="I34">
        <v>10.7</v>
      </c>
      <c r="J34">
        <v>76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3.4</v>
      </c>
      <c r="S34">
        <v>21.6</v>
      </c>
      <c r="T34" t="s">
        <v>43</v>
      </c>
      <c r="U34">
        <v>90</v>
      </c>
      <c r="V34">
        <v>2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9212</v>
      </c>
      <c r="AD34">
        <v>0</v>
      </c>
      <c r="AE34">
        <v>0</v>
      </c>
      <c r="AF34">
        <v>2</v>
      </c>
      <c r="AG34">
        <v>2</v>
      </c>
      <c r="AH34">
        <f>VLOOKUP(A34,[1]gw2!$A:$AH,34,0)</f>
        <v>0</v>
      </c>
    </row>
    <row r="35" spans="1:34" x14ac:dyDescent="0.3">
      <c r="A35" t="s">
        <v>97</v>
      </c>
      <c r="B35" t="s">
        <v>41</v>
      </c>
      <c r="C35" t="s">
        <v>98</v>
      </c>
      <c r="D35">
        <v>2.4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t="s">
        <v>66</v>
      </c>
      <c r="U35">
        <v>0</v>
      </c>
      <c r="V35">
        <v>7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14331</v>
      </c>
      <c r="AD35">
        <v>0</v>
      </c>
      <c r="AE35">
        <v>2</v>
      </c>
      <c r="AF35">
        <v>0</v>
      </c>
      <c r="AG35">
        <v>0</v>
      </c>
      <c r="AH35">
        <f>VLOOKUP(A35,[1]gw2!$A:$AH,34,0)</f>
        <v>0</v>
      </c>
    </row>
    <row r="36" spans="1:34" x14ac:dyDescent="0.3">
      <c r="A36" t="s">
        <v>99</v>
      </c>
      <c r="B36" t="s">
        <v>41</v>
      </c>
      <c r="C36" t="s">
        <v>48</v>
      </c>
      <c r="D36">
        <v>1.9</v>
      </c>
      <c r="E36">
        <v>0</v>
      </c>
      <c r="F36">
        <v>0</v>
      </c>
      <c r="G36">
        <v>17</v>
      </c>
      <c r="H36">
        <v>0</v>
      </c>
      <c r="I36">
        <v>0.5</v>
      </c>
      <c r="J36">
        <v>78</v>
      </c>
      <c r="K36">
        <v>0</v>
      </c>
      <c r="L36">
        <v>0</v>
      </c>
      <c r="M36">
        <v>0</v>
      </c>
      <c r="N36">
        <v>0</v>
      </c>
      <c r="O36">
        <v>6</v>
      </c>
      <c r="P36">
        <v>2</v>
      </c>
      <c r="Q36">
        <v>0</v>
      </c>
      <c r="R36">
        <v>1.9</v>
      </c>
      <c r="S36">
        <v>18.2</v>
      </c>
      <c r="T36" t="s">
        <v>46</v>
      </c>
      <c r="U36">
        <v>90</v>
      </c>
      <c r="V36">
        <v>10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186616</v>
      </c>
      <c r="AD36">
        <v>0</v>
      </c>
      <c r="AE36">
        <v>2</v>
      </c>
      <c r="AF36">
        <v>2</v>
      </c>
      <c r="AG36">
        <v>0</v>
      </c>
      <c r="AH36">
        <f>VLOOKUP(A36,[1]gw2!$A:$AH,34,0)</f>
        <v>6</v>
      </c>
    </row>
    <row r="37" spans="1:34" x14ac:dyDescent="0.3">
      <c r="A37" t="s">
        <v>100</v>
      </c>
      <c r="B37" t="s">
        <v>41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59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 t="s">
        <v>43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3897</v>
      </c>
      <c r="AD37">
        <v>0</v>
      </c>
      <c r="AE37">
        <v>0</v>
      </c>
      <c r="AF37">
        <v>2</v>
      </c>
      <c r="AG37">
        <v>0</v>
      </c>
      <c r="AH37">
        <f>VLOOKUP(A37,[1]gw2!$A:$AH,34,0)</f>
        <v>0</v>
      </c>
    </row>
    <row r="38" spans="1:34" x14ac:dyDescent="0.3">
      <c r="A38" t="s">
        <v>101</v>
      </c>
      <c r="B38" t="s">
        <v>41</v>
      </c>
      <c r="C38" t="s">
        <v>68</v>
      </c>
      <c r="D38">
        <v>0.9</v>
      </c>
      <c r="E38">
        <v>0</v>
      </c>
      <c r="F38">
        <v>0</v>
      </c>
      <c r="G38">
        <v>8</v>
      </c>
      <c r="H38">
        <v>0</v>
      </c>
      <c r="I38">
        <v>0.2</v>
      </c>
      <c r="J38">
        <v>461</v>
      </c>
      <c r="K38">
        <v>0</v>
      </c>
      <c r="L38">
        <v>0</v>
      </c>
      <c r="M38">
        <v>0</v>
      </c>
      <c r="N38">
        <v>0</v>
      </c>
      <c r="O38">
        <v>10</v>
      </c>
      <c r="P38">
        <v>2</v>
      </c>
      <c r="Q38">
        <v>0</v>
      </c>
      <c r="R38">
        <v>1.5</v>
      </c>
      <c r="S38">
        <v>13</v>
      </c>
      <c r="T38" t="s">
        <v>69</v>
      </c>
      <c r="U38">
        <v>90</v>
      </c>
      <c r="V38">
        <v>13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110499</v>
      </c>
      <c r="AD38">
        <v>0</v>
      </c>
      <c r="AE38">
        <v>2</v>
      </c>
      <c r="AF38">
        <v>0</v>
      </c>
      <c r="AG38">
        <v>2</v>
      </c>
      <c r="AH38">
        <f>VLOOKUP(A38,[1]gw2!$A:$AH,34,0)</f>
        <v>2</v>
      </c>
    </row>
    <row r="39" spans="1:34" x14ac:dyDescent="0.3">
      <c r="A39" t="s">
        <v>102</v>
      </c>
      <c r="B39" t="s">
        <v>41</v>
      </c>
      <c r="C39" t="s">
        <v>94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320</v>
      </c>
      <c r="K39">
        <v>0</v>
      </c>
      <c r="L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0</v>
      </c>
      <c r="S39">
        <v>0</v>
      </c>
      <c r="T39" t="s">
        <v>69</v>
      </c>
      <c r="U39">
        <v>0</v>
      </c>
      <c r="V39">
        <v>19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9893</v>
      </c>
      <c r="AD39">
        <v>0</v>
      </c>
      <c r="AE39">
        <v>2</v>
      </c>
      <c r="AF39">
        <v>0</v>
      </c>
      <c r="AG39">
        <v>0</v>
      </c>
      <c r="AH39">
        <f>VLOOKUP(A39,[1]gw2!$A:$AH,34,0)</f>
        <v>0</v>
      </c>
    </row>
    <row r="40" spans="1:34" x14ac:dyDescent="0.3">
      <c r="A40" t="s">
        <v>103</v>
      </c>
      <c r="B40" t="s">
        <v>41</v>
      </c>
      <c r="C40" t="s">
        <v>104</v>
      </c>
      <c r="D40">
        <v>1.4</v>
      </c>
      <c r="E40">
        <v>0</v>
      </c>
      <c r="F40">
        <v>0</v>
      </c>
      <c r="G40">
        <v>3</v>
      </c>
      <c r="H40">
        <v>0</v>
      </c>
      <c r="I40">
        <v>0.1</v>
      </c>
      <c r="J40">
        <v>559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0.2</v>
      </c>
      <c r="T40" t="s">
        <v>46</v>
      </c>
      <c r="U40">
        <v>1</v>
      </c>
      <c r="V40">
        <v>14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2027</v>
      </c>
      <c r="AD40">
        <v>0</v>
      </c>
      <c r="AE40">
        <v>2</v>
      </c>
      <c r="AF40">
        <v>1</v>
      </c>
      <c r="AG40">
        <v>0</v>
      </c>
      <c r="AH40">
        <f>VLOOKUP(A40,[1]gw2!$A:$AH,34,0)</f>
        <v>0</v>
      </c>
    </row>
    <row r="41" spans="1:34" x14ac:dyDescent="0.3">
      <c r="A41" t="s">
        <v>105</v>
      </c>
      <c r="B41" t="s">
        <v>41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256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 t="s">
        <v>46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7966</v>
      </c>
      <c r="AD41">
        <v>0</v>
      </c>
      <c r="AE41">
        <v>2</v>
      </c>
      <c r="AF41">
        <v>2</v>
      </c>
      <c r="AG41">
        <v>0</v>
      </c>
      <c r="AH41">
        <f>VLOOKUP(A41,[1]gw2!$A:$AH,34,0)</f>
        <v>0</v>
      </c>
    </row>
    <row r="42" spans="1:34" x14ac:dyDescent="0.3">
      <c r="A42" t="s">
        <v>106</v>
      </c>
      <c r="B42" t="s">
        <v>41</v>
      </c>
      <c r="C42" t="s">
        <v>91</v>
      </c>
      <c r="D42">
        <v>2.8</v>
      </c>
      <c r="E42">
        <v>0</v>
      </c>
      <c r="F42">
        <v>0</v>
      </c>
      <c r="G42">
        <v>15</v>
      </c>
      <c r="H42">
        <v>0</v>
      </c>
      <c r="I42">
        <v>11</v>
      </c>
      <c r="J42">
        <v>43</v>
      </c>
      <c r="K42">
        <v>0</v>
      </c>
      <c r="L42">
        <v>0</v>
      </c>
      <c r="M42">
        <v>0</v>
      </c>
      <c r="N42">
        <v>0</v>
      </c>
      <c r="O42">
        <v>2</v>
      </c>
      <c r="P42">
        <v>2</v>
      </c>
      <c r="Q42">
        <v>0</v>
      </c>
      <c r="R42">
        <v>3.4</v>
      </c>
      <c r="S42">
        <v>13.2</v>
      </c>
      <c r="T42" t="s">
        <v>43</v>
      </c>
      <c r="U42">
        <v>90</v>
      </c>
      <c r="V42">
        <v>3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1603398</v>
      </c>
      <c r="AD42">
        <v>0</v>
      </c>
      <c r="AE42">
        <v>0</v>
      </c>
      <c r="AF42">
        <v>2</v>
      </c>
      <c r="AG42">
        <v>10</v>
      </c>
      <c r="AH42">
        <f>VLOOKUP(A42,[1]gw2!$A:$AH,34,0)</f>
        <v>2</v>
      </c>
    </row>
    <row r="43" spans="1:34" x14ac:dyDescent="0.3">
      <c r="A43" t="s">
        <v>107</v>
      </c>
      <c r="B43" t="s">
        <v>41</v>
      </c>
      <c r="C43" t="s">
        <v>42</v>
      </c>
      <c r="D43">
        <v>2.4</v>
      </c>
      <c r="E43">
        <v>0</v>
      </c>
      <c r="F43">
        <v>0</v>
      </c>
      <c r="G43">
        <v>0</v>
      </c>
      <c r="H43">
        <v>0</v>
      </c>
      <c r="I43">
        <v>0</v>
      </c>
      <c r="J43">
        <v>363</v>
      </c>
      <c r="K43">
        <v>0</v>
      </c>
      <c r="L43">
        <v>0</v>
      </c>
      <c r="M43">
        <v>0</v>
      </c>
      <c r="N43">
        <v>0</v>
      </c>
      <c r="O43">
        <v>7</v>
      </c>
      <c r="P43">
        <v>0</v>
      </c>
      <c r="Q43">
        <v>0</v>
      </c>
      <c r="R43">
        <v>0</v>
      </c>
      <c r="S43">
        <v>0</v>
      </c>
      <c r="T43" t="s">
        <v>43</v>
      </c>
      <c r="U43">
        <v>0</v>
      </c>
      <c r="V43">
        <v>16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6578</v>
      </c>
      <c r="AD43">
        <v>0</v>
      </c>
      <c r="AE43">
        <v>0</v>
      </c>
      <c r="AF43">
        <v>2</v>
      </c>
      <c r="AG43">
        <v>0</v>
      </c>
      <c r="AH43">
        <f>VLOOKUP(A43,[1]gw2!$A:$AH,34,0)</f>
        <v>0</v>
      </c>
    </row>
    <row r="44" spans="1:34" x14ac:dyDescent="0.3">
      <c r="A44" t="s">
        <v>108</v>
      </c>
      <c r="B44" t="s">
        <v>41</v>
      </c>
      <c r="C44" t="s">
        <v>109</v>
      </c>
      <c r="D44">
        <v>2.8</v>
      </c>
      <c r="E44">
        <v>0</v>
      </c>
      <c r="F44">
        <v>0</v>
      </c>
      <c r="G44">
        <v>0</v>
      </c>
      <c r="H44">
        <v>0</v>
      </c>
      <c r="I44">
        <v>0</v>
      </c>
      <c r="J44">
        <v>329</v>
      </c>
      <c r="K44">
        <v>0</v>
      </c>
      <c r="L44">
        <v>0</v>
      </c>
      <c r="M44">
        <v>0</v>
      </c>
      <c r="N44">
        <v>0</v>
      </c>
      <c r="O44">
        <v>9</v>
      </c>
      <c r="P44">
        <v>0</v>
      </c>
      <c r="Q44">
        <v>0</v>
      </c>
      <c r="R44">
        <v>0</v>
      </c>
      <c r="S44">
        <v>0</v>
      </c>
      <c r="T44" t="s">
        <v>46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160718</v>
      </c>
      <c r="AD44">
        <v>0</v>
      </c>
      <c r="AE44">
        <v>2</v>
      </c>
      <c r="AF44">
        <v>1</v>
      </c>
      <c r="AG44">
        <v>0</v>
      </c>
      <c r="AH44">
        <f>VLOOKUP(A44,[1]gw2!$A:$AH,34,0)</f>
        <v>1</v>
      </c>
    </row>
    <row r="45" spans="1:34" x14ac:dyDescent="0.3">
      <c r="A45" t="s">
        <v>110</v>
      </c>
      <c r="B45" t="s">
        <v>41</v>
      </c>
      <c r="C45" t="s">
        <v>80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547</v>
      </c>
      <c r="K45">
        <v>0</v>
      </c>
      <c r="L45">
        <v>0</v>
      </c>
      <c r="M45">
        <v>0</v>
      </c>
      <c r="N45">
        <v>0</v>
      </c>
      <c r="O45">
        <v>5</v>
      </c>
      <c r="P45">
        <v>0</v>
      </c>
      <c r="Q45">
        <v>0</v>
      </c>
      <c r="R45">
        <v>0</v>
      </c>
      <c r="S45">
        <v>0</v>
      </c>
      <c r="T45" t="s">
        <v>43</v>
      </c>
      <c r="U45">
        <v>0</v>
      </c>
      <c r="V45">
        <v>20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6079</v>
      </c>
      <c r="AD45">
        <v>0</v>
      </c>
      <c r="AE45">
        <v>1</v>
      </c>
      <c r="AF45">
        <v>2</v>
      </c>
      <c r="AG45">
        <v>0</v>
      </c>
      <c r="AH45">
        <f>VLOOKUP(A45,[1]gw2!$A:$AH,34,0)</f>
        <v>0</v>
      </c>
    </row>
    <row r="46" spans="1:34" x14ac:dyDescent="0.3">
      <c r="A46" t="s">
        <v>111</v>
      </c>
      <c r="B46" t="s">
        <v>41</v>
      </c>
      <c r="C46" t="s">
        <v>87</v>
      </c>
      <c r="D46">
        <v>1.4</v>
      </c>
      <c r="E46">
        <v>0</v>
      </c>
      <c r="F46">
        <v>0</v>
      </c>
      <c r="G46">
        <v>4</v>
      </c>
      <c r="H46">
        <v>0</v>
      </c>
      <c r="I46">
        <v>15.7</v>
      </c>
      <c r="J46">
        <v>194</v>
      </c>
      <c r="K46">
        <v>0</v>
      </c>
      <c r="L46">
        <v>0</v>
      </c>
      <c r="M46">
        <v>0</v>
      </c>
      <c r="N46">
        <v>0</v>
      </c>
      <c r="O46">
        <v>3</v>
      </c>
      <c r="P46">
        <v>1</v>
      </c>
      <c r="Q46">
        <v>0</v>
      </c>
      <c r="R46">
        <v>3.3</v>
      </c>
      <c r="S46">
        <v>15.8</v>
      </c>
      <c r="T46" t="s">
        <v>75</v>
      </c>
      <c r="U46">
        <v>90</v>
      </c>
      <c r="V46">
        <v>6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23854</v>
      </c>
      <c r="AD46">
        <v>0</v>
      </c>
      <c r="AE46">
        <v>1</v>
      </c>
      <c r="AF46">
        <v>0</v>
      </c>
      <c r="AG46">
        <v>1</v>
      </c>
      <c r="AH46">
        <f>VLOOKUP(A46,[1]gw2!$A:$AH,34,0)</f>
        <v>1</v>
      </c>
    </row>
    <row r="47" spans="1:34" x14ac:dyDescent="0.3">
      <c r="A47" t="s">
        <v>112</v>
      </c>
      <c r="B47" t="s">
        <v>41</v>
      </c>
      <c r="C47" t="s">
        <v>94</v>
      </c>
      <c r="D47">
        <v>3.3</v>
      </c>
      <c r="E47">
        <v>0</v>
      </c>
      <c r="F47">
        <v>0</v>
      </c>
      <c r="G47">
        <v>24</v>
      </c>
      <c r="H47">
        <v>1</v>
      </c>
      <c r="I47">
        <v>7.7</v>
      </c>
      <c r="J47">
        <v>299</v>
      </c>
      <c r="K47">
        <v>0</v>
      </c>
      <c r="L47">
        <v>0</v>
      </c>
      <c r="M47">
        <v>0</v>
      </c>
      <c r="N47">
        <v>0</v>
      </c>
      <c r="O47">
        <v>10</v>
      </c>
      <c r="P47">
        <v>0</v>
      </c>
      <c r="Q47">
        <v>0</v>
      </c>
      <c r="R47">
        <v>1.4</v>
      </c>
      <c r="S47">
        <v>6.6</v>
      </c>
      <c r="T47" t="s">
        <v>69</v>
      </c>
      <c r="U47">
        <v>90</v>
      </c>
      <c r="V47">
        <v>19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733920</v>
      </c>
      <c r="AD47">
        <v>0</v>
      </c>
      <c r="AE47">
        <v>2</v>
      </c>
      <c r="AF47">
        <v>0</v>
      </c>
      <c r="AG47">
        <v>0</v>
      </c>
      <c r="AH47">
        <f>VLOOKUP(A47,[1]gw2!$A:$AH,34,0)</f>
        <v>6</v>
      </c>
    </row>
    <row r="48" spans="1:34" x14ac:dyDescent="0.3">
      <c r="A48" t="s">
        <v>113</v>
      </c>
      <c r="B48" t="s">
        <v>41</v>
      </c>
      <c r="C48" t="s">
        <v>80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222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 t="s">
        <v>43</v>
      </c>
      <c r="U48">
        <v>0</v>
      </c>
      <c r="V48">
        <v>20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1794</v>
      </c>
      <c r="AD48">
        <v>0</v>
      </c>
      <c r="AE48">
        <v>1</v>
      </c>
      <c r="AF48">
        <v>2</v>
      </c>
      <c r="AG48">
        <v>0</v>
      </c>
      <c r="AH48">
        <f>VLOOKUP(A48,[1]gw2!$A:$AH,34,0)</f>
        <v>0</v>
      </c>
    </row>
    <row r="49" spans="1:34" x14ac:dyDescent="0.3">
      <c r="A49" t="s">
        <v>114</v>
      </c>
      <c r="B49" t="s">
        <v>41</v>
      </c>
      <c r="C49" t="s">
        <v>109</v>
      </c>
      <c r="D49">
        <v>1.5</v>
      </c>
      <c r="E49">
        <v>0</v>
      </c>
      <c r="F49">
        <v>0</v>
      </c>
      <c r="G49">
        <v>0</v>
      </c>
      <c r="H49">
        <v>0</v>
      </c>
      <c r="I49">
        <v>0</v>
      </c>
      <c r="J49">
        <v>339</v>
      </c>
      <c r="K49">
        <v>0</v>
      </c>
      <c r="L49">
        <v>0</v>
      </c>
      <c r="M49">
        <v>0</v>
      </c>
      <c r="N49">
        <v>0</v>
      </c>
      <c r="O49">
        <v>9</v>
      </c>
      <c r="P49">
        <v>0</v>
      </c>
      <c r="Q49">
        <v>0</v>
      </c>
      <c r="R49">
        <v>0</v>
      </c>
      <c r="S49">
        <v>0</v>
      </c>
      <c r="T49" t="s">
        <v>46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140241</v>
      </c>
      <c r="AD49">
        <v>0</v>
      </c>
      <c r="AE49">
        <v>2</v>
      </c>
      <c r="AF49">
        <v>1</v>
      </c>
      <c r="AG49">
        <v>0</v>
      </c>
      <c r="AH49">
        <f>VLOOKUP(A49,[1]gw2!$A:$AH,34,0)</f>
        <v>0</v>
      </c>
    </row>
    <row r="50" spans="1:34" x14ac:dyDescent="0.3">
      <c r="A50" t="s">
        <v>115</v>
      </c>
      <c r="B50" t="s">
        <v>41</v>
      </c>
      <c r="C50" t="s">
        <v>60</v>
      </c>
      <c r="D50">
        <v>1.5</v>
      </c>
      <c r="E50">
        <v>0</v>
      </c>
      <c r="F50">
        <v>0</v>
      </c>
      <c r="G50">
        <v>0</v>
      </c>
      <c r="H50">
        <v>0</v>
      </c>
      <c r="I50">
        <v>0</v>
      </c>
      <c r="J50">
        <v>558</v>
      </c>
      <c r="K50">
        <v>0</v>
      </c>
      <c r="L50">
        <v>0</v>
      </c>
      <c r="M50">
        <v>0</v>
      </c>
      <c r="N50">
        <v>0</v>
      </c>
      <c r="O50">
        <v>5</v>
      </c>
      <c r="P50">
        <v>0</v>
      </c>
      <c r="Q50">
        <v>0</v>
      </c>
      <c r="R50">
        <v>0</v>
      </c>
      <c r="S50">
        <v>0</v>
      </c>
      <c r="T50" t="s">
        <v>43</v>
      </c>
      <c r="U50">
        <v>0</v>
      </c>
      <c r="V50">
        <v>11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40105</v>
      </c>
      <c r="AD50">
        <v>0</v>
      </c>
      <c r="AE50">
        <v>1</v>
      </c>
      <c r="AF50">
        <v>2</v>
      </c>
      <c r="AG50">
        <v>0</v>
      </c>
      <c r="AH50">
        <f>VLOOKUP(A50,[1]gw2!$A:$AH,34,0)</f>
        <v>0</v>
      </c>
    </row>
    <row r="51" spans="1:34" x14ac:dyDescent="0.3">
      <c r="A51" t="s">
        <v>116</v>
      </c>
      <c r="B51" t="s">
        <v>41</v>
      </c>
      <c r="C51" t="s">
        <v>45</v>
      </c>
      <c r="D51">
        <v>1.9</v>
      </c>
      <c r="E51">
        <v>0</v>
      </c>
      <c r="F51">
        <v>0</v>
      </c>
      <c r="G51">
        <v>16</v>
      </c>
      <c r="H51">
        <v>0</v>
      </c>
      <c r="I51">
        <v>13.3</v>
      </c>
      <c r="J51">
        <v>257</v>
      </c>
      <c r="K51">
        <v>0</v>
      </c>
      <c r="L51">
        <v>0</v>
      </c>
      <c r="M51">
        <v>0</v>
      </c>
      <c r="N51">
        <v>0</v>
      </c>
      <c r="O51">
        <v>6</v>
      </c>
      <c r="P51">
        <v>2</v>
      </c>
      <c r="Q51">
        <v>0</v>
      </c>
      <c r="R51">
        <v>2.5</v>
      </c>
      <c r="S51">
        <v>10.8</v>
      </c>
      <c r="T51" t="s">
        <v>46</v>
      </c>
      <c r="U51">
        <v>90</v>
      </c>
      <c r="V51">
        <v>4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23381</v>
      </c>
      <c r="AD51">
        <v>0</v>
      </c>
      <c r="AE51">
        <v>2</v>
      </c>
      <c r="AF51">
        <v>2</v>
      </c>
      <c r="AG51">
        <v>1</v>
      </c>
      <c r="AH51">
        <f>VLOOKUP(A51,[1]gw2!$A:$AH,34,0)</f>
        <v>1</v>
      </c>
    </row>
    <row r="52" spans="1:34" x14ac:dyDescent="0.3">
      <c r="A52" t="s">
        <v>117</v>
      </c>
      <c r="B52" t="s">
        <v>41</v>
      </c>
      <c r="C52" t="s">
        <v>48</v>
      </c>
      <c r="D52">
        <v>2.2999999999999998</v>
      </c>
      <c r="E52">
        <v>0</v>
      </c>
      <c r="F52">
        <v>0</v>
      </c>
      <c r="G52">
        <v>8</v>
      </c>
      <c r="H52">
        <v>0</v>
      </c>
      <c r="I52">
        <v>2.2000000000000002</v>
      </c>
      <c r="J52">
        <v>510</v>
      </c>
      <c r="K52">
        <v>0</v>
      </c>
      <c r="L52">
        <v>0</v>
      </c>
      <c r="M52">
        <v>0</v>
      </c>
      <c r="N52">
        <v>0</v>
      </c>
      <c r="O52">
        <v>6</v>
      </c>
      <c r="P52">
        <v>2</v>
      </c>
      <c r="Q52">
        <v>0</v>
      </c>
      <c r="R52">
        <v>0.4</v>
      </c>
      <c r="S52">
        <v>1.8</v>
      </c>
      <c r="T52" t="s">
        <v>46</v>
      </c>
      <c r="U52">
        <v>83</v>
      </c>
      <c r="V52">
        <v>10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25558</v>
      </c>
      <c r="AD52">
        <v>0</v>
      </c>
      <c r="AE52">
        <v>2</v>
      </c>
      <c r="AF52">
        <v>2</v>
      </c>
      <c r="AG52">
        <v>0</v>
      </c>
      <c r="AH52">
        <f>VLOOKUP(A52,[1]gw2!$A:$AH,34,0)</f>
        <v>6</v>
      </c>
    </row>
    <row r="53" spans="1:34" x14ac:dyDescent="0.3">
      <c r="A53" t="s">
        <v>118</v>
      </c>
      <c r="B53" t="s">
        <v>41</v>
      </c>
      <c r="C53" t="s">
        <v>87</v>
      </c>
      <c r="D53">
        <v>1.4</v>
      </c>
      <c r="E53">
        <v>0</v>
      </c>
      <c r="F53">
        <v>0</v>
      </c>
      <c r="G53">
        <v>3</v>
      </c>
      <c r="H53">
        <v>0</v>
      </c>
      <c r="I53">
        <v>1.1000000000000001</v>
      </c>
      <c r="J53">
        <v>531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0.6</v>
      </c>
      <c r="S53">
        <v>4.5999999999999996</v>
      </c>
      <c r="T53" t="s">
        <v>75</v>
      </c>
      <c r="U53">
        <v>20</v>
      </c>
      <c r="V53">
        <v>6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4684</v>
      </c>
      <c r="AD53">
        <v>0</v>
      </c>
      <c r="AE53">
        <v>1</v>
      </c>
      <c r="AF53">
        <v>0</v>
      </c>
      <c r="AG53">
        <v>0</v>
      </c>
      <c r="AH53">
        <f>VLOOKUP(A53,[1]gw2!$A:$AH,34,0)</f>
        <v>0</v>
      </c>
    </row>
    <row r="54" spans="1:34" x14ac:dyDescent="0.3">
      <c r="A54" t="s">
        <v>119</v>
      </c>
      <c r="B54" t="s">
        <v>41</v>
      </c>
      <c r="C54" t="s">
        <v>65</v>
      </c>
      <c r="D54">
        <v>1.4</v>
      </c>
      <c r="E54">
        <v>0</v>
      </c>
      <c r="F54">
        <v>0</v>
      </c>
      <c r="G54">
        <v>20</v>
      </c>
      <c r="H54">
        <v>0</v>
      </c>
      <c r="I54">
        <v>12.2</v>
      </c>
      <c r="J54">
        <v>165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0</v>
      </c>
      <c r="R54">
        <v>5.6</v>
      </c>
      <c r="S54">
        <v>37.4</v>
      </c>
      <c r="T54" t="s">
        <v>66</v>
      </c>
      <c r="U54">
        <v>90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218564</v>
      </c>
      <c r="AD54">
        <v>0</v>
      </c>
      <c r="AE54">
        <v>2</v>
      </c>
      <c r="AF54">
        <v>0</v>
      </c>
      <c r="AG54">
        <v>6</v>
      </c>
      <c r="AH54">
        <f>VLOOKUP(A54,[1]gw2!$A:$AH,34,0)</f>
        <v>1</v>
      </c>
    </row>
    <row r="55" spans="1:34" x14ac:dyDescent="0.3">
      <c r="A55" t="s">
        <v>120</v>
      </c>
      <c r="B55" t="s">
        <v>41</v>
      </c>
      <c r="C55" t="s">
        <v>78</v>
      </c>
      <c r="D55">
        <v>1.4</v>
      </c>
      <c r="E55">
        <v>0</v>
      </c>
      <c r="F55">
        <v>0</v>
      </c>
      <c r="G55">
        <v>5</v>
      </c>
      <c r="H55">
        <v>0</v>
      </c>
      <c r="I55">
        <v>2.5</v>
      </c>
      <c r="J55">
        <v>404</v>
      </c>
      <c r="K55">
        <v>0</v>
      </c>
      <c r="L55">
        <v>0</v>
      </c>
      <c r="M55">
        <v>0</v>
      </c>
      <c r="N55">
        <v>0</v>
      </c>
      <c r="O55">
        <v>8</v>
      </c>
      <c r="P55">
        <v>2</v>
      </c>
      <c r="Q55">
        <v>0</v>
      </c>
      <c r="R55">
        <v>1.5</v>
      </c>
      <c r="S55">
        <v>12.2</v>
      </c>
      <c r="T55" t="s">
        <v>43</v>
      </c>
      <c r="U55">
        <v>45</v>
      </c>
      <c r="V55">
        <v>18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4265</v>
      </c>
      <c r="AD55">
        <v>0</v>
      </c>
      <c r="AE55">
        <v>1</v>
      </c>
      <c r="AF55">
        <v>4</v>
      </c>
      <c r="AG55">
        <v>0</v>
      </c>
      <c r="AH55">
        <f>VLOOKUP(A55,[1]gw2!$A:$AH,34,0)</f>
        <v>1</v>
      </c>
    </row>
    <row r="56" spans="1:34" x14ac:dyDescent="0.3">
      <c r="A56" t="s">
        <v>121</v>
      </c>
      <c r="B56" t="s">
        <v>41</v>
      </c>
      <c r="C56" t="s">
        <v>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456</v>
      </c>
      <c r="K56">
        <v>0</v>
      </c>
      <c r="L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0</v>
      </c>
      <c r="S56">
        <v>0</v>
      </c>
      <c r="T56" t="s">
        <v>69</v>
      </c>
      <c r="U56">
        <v>0</v>
      </c>
      <c r="V56">
        <v>13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9008</v>
      </c>
      <c r="AD56">
        <v>0</v>
      </c>
      <c r="AE56">
        <v>2</v>
      </c>
      <c r="AF56">
        <v>0</v>
      </c>
      <c r="AG56">
        <v>0</v>
      </c>
      <c r="AH56">
        <f>VLOOKUP(A56,[1]gw2!$A:$AH,34,0)</f>
        <v>0</v>
      </c>
    </row>
    <row r="57" spans="1:34" x14ac:dyDescent="0.3">
      <c r="A57" t="s">
        <v>122</v>
      </c>
      <c r="B57" t="s">
        <v>41</v>
      </c>
      <c r="C57" t="s">
        <v>74</v>
      </c>
      <c r="D57">
        <v>2.8</v>
      </c>
      <c r="E57">
        <v>0</v>
      </c>
      <c r="F57">
        <v>0</v>
      </c>
      <c r="G57">
        <v>0</v>
      </c>
      <c r="H57">
        <v>0</v>
      </c>
      <c r="I57">
        <v>0</v>
      </c>
      <c r="J57">
        <v>143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 t="s">
        <v>75</v>
      </c>
      <c r="U57">
        <v>0</v>
      </c>
      <c r="V57">
        <v>8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12350</v>
      </c>
      <c r="AD57">
        <v>0</v>
      </c>
      <c r="AE57">
        <v>1</v>
      </c>
      <c r="AF57">
        <v>0</v>
      </c>
      <c r="AG57">
        <v>0</v>
      </c>
      <c r="AH57">
        <f>VLOOKUP(A57,[1]gw2!$A:$AH,34,0)</f>
        <v>0</v>
      </c>
    </row>
    <row r="58" spans="1:34" x14ac:dyDescent="0.3">
      <c r="A58" t="s">
        <v>123</v>
      </c>
      <c r="B58" t="s">
        <v>41</v>
      </c>
      <c r="C58" t="s">
        <v>63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442</v>
      </c>
      <c r="K58">
        <v>0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0</v>
      </c>
      <c r="S58">
        <v>0</v>
      </c>
      <c r="T58" t="s">
        <v>43</v>
      </c>
      <c r="U58">
        <v>0</v>
      </c>
      <c r="V58">
        <v>17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11502</v>
      </c>
      <c r="AD58">
        <v>0</v>
      </c>
      <c r="AE58">
        <v>1</v>
      </c>
      <c r="AF58">
        <v>4</v>
      </c>
      <c r="AG58">
        <v>0</v>
      </c>
      <c r="AH58">
        <f>VLOOKUP(A58,[1]gw2!$A:$AH,34,0)</f>
        <v>0</v>
      </c>
    </row>
    <row r="59" spans="1:34" x14ac:dyDescent="0.3">
      <c r="A59" t="s">
        <v>124</v>
      </c>
      <c r="B59" t="s">
        <v>41</v>
      </c>
      <c r="C59" t="s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499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 t="s">
        <v>52</v>
      </c>
      <c r="U59">
        <v>0</v>
      </c>
      <c r="V59">
        <v>9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1014</v>
      </c>
      <c r="AD59">
        <v>0</v>
      </c>
      <c r="AE59">
        <v>2</v>
      </c>
      <c r="AF59">
        <v>2</v>
      </c>
      <c r="AG59">
        <v>0</v>
      </c>
      <c r="AH59">
        <f>VLOOKUP(A59,[1]gw2!$A:$AH,34,0)</f>
        <v>0</v>
      </c>
    </row>
    <row r="60" spans="1:34" x14ac:dyDescent="0.3">
      <c r="A60" t="s">
        <v>125</v>
      </c>
      <c r="B60" t="s">
        <v>41</v>
      </c>
      <c r="C60" t="s">
        <v>78</v>
      </c>
      <c r="D60">
        <v>1.4</v>
      </c>
      <c r="E60">
        <v>0</v>
      </c>
      <c r="F60">
        <v>0</v>
      </c>
      <c r="G60">
        <v>18</v>
      </c>
      <c r="H60">
        <v>0</v>
      </c>
      <c r="I60">
        <v>21</v>
      </c>
      <c r="J60">
        <v>410</v>
      </c>
      <c r="K60">
        <v>0</v>
      </c>
      <c r="L60">
        <v>0</v>
      </c>
      <c r="M60">
        <v>0</v>
      </c>
      <c r="N60">
        <v>0</v>
      </c>
      <c r="O60">
        <v>8</v>
      </c>
      <c r="P60">
        <v>4</v>
      </c>
      <c r="Q60">
        <v>0</v>
      </c>
      <c r="R60">
        <v>4</v>
      </c>
      <c r="S60">
        <v>14.6</v>
      </c>
      <c r="T60" t="s">
        <v>43</v>
      </c>
      <c r="U60">
        <v>90</v>
      </c>
      <c r="V60">
        <v>18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42818</v>
      </c>
      <c r="AD60">
        <v>0</v>
      </c>
      <c r="AE60">
        <v>1</v>
      </c>
      <c r="AF60">
        <v>4</v>
      </c>
      <c r="AG60">
        <v>4</v>
      </c>
      <c r="AH60">
        <f>VLOOKUP(A60,[1]gw2!$A:$AH,34,0)</f>
        <v>1</v>
      </c>
    </row>
    <row r="61" spans="1:34" x14ac:dyDescent="0.3">
      <c r="A61" t="s">
        <v>126</v>
      </c>
      <c r="B61" t="s">
        <v>41</v>
      </c>
      <c r="C61" t="s">
        <v>98</v>
      </c>
      <c r="D61">
        <v>1.8</v>
      </c>
      <c r="E61">
        <v>0</v>
      </c>
      <c r="F61">
        <v>0</v>
      </c>
      <c r="G61">
        <v>0</v>
      </c>
      <c r="H61">
        <v>0</v>
      </c>
      <c r="I61"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66</v>
      </c>
      <c r="U61">
        <v>0</v>
      </c>
      <c r="V61">
        <v>7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172673</v>
      </c>
      <c r="AD61">
        <v>0</v>
      </c>
      <c r="AE61">
        <v>2</v>
      </c>
      <c r="AF61">
        <v>0</v>
      </c>
      <c r="AG61">
        <v>0</v>
      </c>
      <c r="AH61">
        <f>VLOOKUP(A61,[1]gw2!$A:$AH,34,0)</f>
        <v>0</v>
      </c>
    </row>
    <row r="62" spans="1:34" x14ac:dyDescent="0.3">
      <c r="A62" t="s">
        <v>127</v>
      </c>
      <c r="B62" t="s">
        <v>41</v>
      </c>
      <c r="C62" t="s">
        <v>42</v>
      </c>
      <c r="D62">
        <v>2.4</v>
      </c>
      <c r="E62">
        <v>0</v>
      </c>
      <c r="F62">
        <v>0</v>
      </c>
      <c r="G62">
        <v>0</v>
      </c>
      <c r="H62">
        <v>0</v>
      </c>
      <c r="I62">
        <v>0</v>
      </c>
      <c r="J62">
        <v>364</v>
      </c>
      <c r="K62">
        <v>0</v>
      </c>
      <c r="L62">
        <v>0</v>
      </c>
      <c r="M62">
        <v>0</v>
      </c>
      <c r="N62">
        <v>0</v>
      </c>
      <c r="O62">
        <v>7</v>
      </c>
      <c r="P62">
        <v>0</v>
      </c>
      <c r="Q62">
        <v>0</v>
      </c>
      <c r="R62">
        <v>0</v>
      </c>
      <c r="S62">
        <v>0</v>
      </c>
      <c r="T62" t="s">
        <v>43</v>
      </c>
      <c r="U62">
        <v>0</v>
      </c>
      <c r="V62">
        <v>16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5201</v>
      </c>
      <c r="AD62">
        <v>0</v>
      </c>
      <c r="AE62">
        <v>0</v>
      </c>
      <c r="AF62">
        <v>2</v>
      </c>
      <c r="AG62">
        <v>0</v>
      </c>
      <c r="AH62">
        <f>VLOOKUP(A62,[1]gw2!$A:$AH,34,0)</f>
        <v>0</v>
      </c>
    </row>
    <row r="63" spans="1:34" x14ac:dyDescent="0.3">
      <c r="A63" t="s">
        <v>128</v>
      </c>
      <c r="B63" t="s">
        <v>41</v>
      </c>
      <c r="C63" t="s">
        <v>94</v>
      </c>
      <c r="D63">
        <v>3.6</v>
      </c>
      <c r="E63">
        <v>0</v>
      </c>
      <c r="F63">
        <v>0</v>
      </c>
      <c r="G63">
        <v>0</v>
      </c>
      <c r="H63">
        <v>0</v>
      </c>
      <c r="I63">
        <v>0</v>
      </c>
      <c r="J63">
        <v>302</v>
      </c>
      <c r="K63">
        <v>0</v>
      </c>
      <c r="L63">
        <v>0</v>
      </c>
      <c r="M63">
        <v>0</v>
      </c>
      <c r="N63">
        <v>0</v>
      </c>
      <c r="O63">
        <v>10</v>
      </c>
      <c r="P63">
        <v>0</v>
      </c>
      <c r="Q63">
        <v>0</v>
      </c>
      <c r="R63">
        <v>0</v>
      </c>
      <c r="S63">
        <v>0</v>
      </c>
      <c r="T63" t="s">
        <v>69</v>
      </c>
      <c r="U63">
        <v>0</v>
      </c>
      <c r="V63">
        <v>19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238382</v>
      </c>
      <c r="AD63">
        <v>0</v>
      </c>
      <c r="AE63">
        <v>2</v>
      </c>
      <c r="AF63">
        <v>0</v>
      </c>
      <c r="AG63">
        <v>0</v>
      </c>
      <c r="AH63">
        <f>VLOOKUP(A63,[1]gw2!$A:$AH,34,0)</f>
        <v>1</v>
      </c>
    </row>
    <row r="64" spans="1:34" x14ac:dyDescent="0.3">
      <c r="A64" t="s">
        <v>129</v>
      </c>
      <c r="B64" t="s">
        <v>41</v>
      </c>
      <c r="C64" t="s">
        <v>91</v>
      </c>
      <c r="D64">
        <v>2.8</v>
      </c>
      <c r="E64">
        <v>0</v>
      </c>
      <c r="F64">
        <v>0</v>
      </c>
      <c r="G64">
        <v>11</v>
      </c>
      <c r="H64">
        <v>0</v>
      </c>
      <c r="I64">
        <v>22.4</v>
      </c>
      <c r="J64">
        <v>33</v>
      </c>
      <c r="K64">
        <v>0</v>
      </c>
      <c r="L64">
        <v>0</v>
      </c>
      <c r="M64">
        <v>0</v>
      </c>
      <c r="N64">
        <v>0</v>
      </c>
      <c r="O64">
        <v>2</v>
      </c>
      <c r="P64">
        <v>2</v>
      </c>
      <c r="Q64">
        <v>0</v>
      </c>
      <c r="R64">
        <v>4.4000000000000004</v>
      </c>
      <c r="S64">
        <v>13.2</v>
      </c>
      <c r="T64" t="s">
        <v>43</v>
      </c>
      <c r="U64">
        <v>90</v>
      </c>
      <c r="V64">
        <v>3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342130</v>
      </c>
      <c r="AD64">
        <v>0</v>
      </c>
      <c r="AE64">
        <v>0</v>
      </c>
      <c r="AF64">
        <v>2</v>
      </c>
      <c r="AG64">
        <v>8</v>
      </c>
      <c r="AH64">
        <f>VLOOKUP(A64,[1]gw2!$A:$AH,34,0)</f>
        <v>-1</v>
      </c>
    </row>
    <row r="65" spans="1:34" x14ac:dyDescent="0.3">
      <c r="A65" t="s">
        <v>130</v>
      </c>
      <c r="B65" t="s">
        <v>41</v>
      </c>
      <c r="C65" t="s">
        <v>94</v>
      </c>
      <c r="D65">
        <v>3.3</v>
      </c>
      <c r="E65">
        <v>0</v>
      </c>
      <c r="F65">
        <v>1</v>
      </c>
      <c r="G65">
        <v>26</v>
      </c>
      <c r="H65">
        <v>1</v>
      </c>
      <c r="I65">
        <v>0.6</v>
      </c>
      <c r="J65">
        <v>308</v>
      </c>
      <c r="K65">
        <v>0</v>
      </c>
      <c r="L65">
        <v>0</v>
      </c>
      <c r="M65">
        <v>0</v>
      </c>
      <c r="N65">
        <v>0</v>
      </c>
      <c r="O65">
        <v>10</v>
      </c>
      <c r="P65">
        <v>0</v>
      </c>
      <c r="Q65">
        <v>0</v>
      </c>
      <c r="R65">
        <v>3.1</v>
      </c>
      <c r="S65">
        <v>26.2</v>
      </c>
      <c r="T65" t="s">
        <v>69</v>
      </c>
      <c r="U65">
        <v>90</v>
      </c>
      <c r="V65">
        <v>19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56953</v>
      </c>
      <c r="AD65">
        <v>0</v>
      </c>
      <c r="AE65">
        <v>2</v>
      </c>
      <c r="AF65">
        <v>0</v>
      </c>
      <c r="AG65">
        <v>4</v>
      </c>
      <c r="AH65">
        <f>VLOOKUP(A65,[1]gw2!$A:$AH,34,0)</f>
        <v>6</v>
      </c>
    </row>
    <row r="66" spans="1:34" x14ac:dyDescent="0.3">
      <c r="A66" t="s">
        <v>131</v>
      </c>
      <c r="B66" t="s">
        <v>41</v>
      </c>
      <c r="C66" t="s">
        <v>85</v>
      </c>
      <c r="D66">
        <v>1.4</v>
      </c>
      <c r="E66">
        <v>1</v>
      </c>
      <c r="F66">
        <v>3</v>
      </c>
      <c r="G66">
        <v>40</v>
      </c>
      <c r="H66">
        <v>1</v>
      </c>
      <c r="I66">
        <v>14.1</v>
      </c>
      <c r="J66">
        <v>73</v>
      </c>
      <c r="K66">
        <v>0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6.6</v>
      </c>
      <c r="S66">
        <v>49.6</v>
      </c>
      <c r="T66" t="s">
        <v>43</v>
      </c>
      <c r="U66">
        <v>90</v>
      </c>
      <c r="V66">
        <v>2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8029</v>
      </c>
      <c r="AD66">
        <v>0</v>
      </c>
      <c r="AE66">
        <v>0</v>
      </c>
      <c r="AF66">
        <v>2</v>
      </c>
      <c r="AG66">
        <v>2</v>
      </c>
      <c r="AH66">
        <f>VLOOKUP(A66,[1]gw2!$A:$AH,34,0)</f>
        <v>0</v>
      </c>
    </row>
    <row r="67" spans="1:34" x14ac:dyDescent="0.3">
      <c r="A67" t="s">
        <v>132</v>
      </c>
      <c r="B67" t="s">
        <v>41</v>
      </c>
      <c r="C67" t="s">
        <v>51</v>
      </c>
      <c r="D67">
        <v>5.5</v>
      </c>
      <c r="E67">
        <v>0</v>
      </c>
      <c r="F67">
        <v>0</v>
      </c>
      <c r="G67">
        <v>13</v>
      </c>
      <c r="H67">
        <v>0</v>
      </c>
      <c r="I67">
        <v>20.9</v>
      </c>
      <c r="J67">
        <v>285</v>
      </c>
      <c r="K67">
        <v>0</v>
      </c>
      <c r="L67">
        <v>0</v>
      </c>
      <c r="M67">
        <v>0</v>
      </c>
      <c r="N67">
        <v>0</v>
      </c>
      <c r="O67">
        <v>4</v>
      </c>
      <c r="P67">
        <v>2</v>
      </c>
      <c r="Q67">
        <v>0</v>
      </c>
      <c r="R67">
        <v>3.5</v>
      </c>
      <c r="S67">
        <v>12.2</v>
      </c>
      <c r="T67" t="s">
        <v>52</v>
      </c>
      <c r="U67">
        <v>90</v>
      </c>
      <c r="V67">
        <v>9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4694983</v>
      </c>
      <c r="AD67">
        <v>0</v>
      </c>
      <c r="AE67">
        <v>2</v>
      </c>
      <c r="AF67">
        <v>2</v>
      </c>
      <c r="AG67">
        <v>2</v>
      </c>
      <c r="AH67">
        <f>VLOOKUP(A67,[1]gw2!$A:$AH,34,0)</f>
        <v>3</v>
      </c>
    </row>
    <row r="68" spans="1:34" x14ac:dyDescent="0.3">
      <c r="A68" t="s">
        <v>133</v>
      </c>
      <c r="B68" t="s">
        <v>41</v>
      </c>
      <c r="C68" t="s">
        <v>78</v>
      </c>
      <c r="D68">
        <v>1.4</v>
      </c>
      <c r="E68">
        <v>0</v>
      </c>
      <c r="F68">
        <v>0</v>
      </c>
      <c r="G68">
        <v>0</v>
      </c>
      <c r="H68">
        <v>0</v>
      </c>
      <c r="I68">
        <v>0</v>
      </c>
      <c r="J68">
        <v>413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0</v>
      </c>
      <c r="R68">
        <v>0</v>
      </c>
      <c r="S68">
        <v>0</v>
      </c>
      <c r="T68" t="s">
        <v>43</v>
      </c>
      <c r="U68">
        <v>0</v>
      </c>
      <c r="V68">
        <v>18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3550</v>
      </c>
      <c r="AD68">
        <v>0</v>
      </c>
      <c r="AE68">
        <v>1</v>
      </c>
      <c r="AF68">
        <v>4</v>
      </c>
      <c r="AG68">
        <v>0</v>
      </c>
      <c r="AH68">
        <f>VLOOKUP(A68,[1]gw2!$A:$AH,34,0)</f>
        <v>0</v>
      </c>
    </row>
    <row r="69" spans="1:34" x14ac:dyDescent="0.3">
      <c r="A69" t="s">
        <v>134</v>
      </c>
      <c r="B69" t="s">
        <v>41</v>
      </c>
      <c r="C69" t="s">
        <v>74</v>
      </c>
      <c r="D69">
        <v>3.5</v>
      </c>
      <c r="E69">
        <v>1</v>
      </c>
      <c r="F69">
        <v>0</v>
      </c>
      <c r="G69">
        <v>27</v>
      </c>
      <c r="H69">
        <v>1</v>
      </c>
      <c r="I69">
        <v>4.7</v>
      </c>
      <c r="J69">
        <v>139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1</v>
      </c>
      <c r="S69">
        <v>3.2</v>
      </c>
      <c r="T69" t="s">
        <v>75</v>
      </c>
      <c r="U69">
        <v>64</v>
      </c>
      <c r="V69">
        <v>8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280300</v>
      </c>
      <c r="AD69">
        <v>0</v>
      </c>
      <c r="AE69">
        <v>1</v>
      </c>
      <c r="AF69">
        <v>0</v>
      </c>
      <c r="AG69">
        <v>2</v>
      </c>
      <c r="AH69">
        <f>VLOOKUP(A69,[1]gw2!$A:$AH,34,0)</f>
        <v>0</v>
      </c>
    </row>
    <row r="70" spans="1:34" x14ac:dyDescent="0.3">
      <c r="A70" t="s">
        <v>135</v>
      </c>
      <c r="B70" t="s">
        <v>41</v>
      </c>
      <c r="C70" t="s">
        <v>104</v>
      </c>
      <c r="D70">
        <v>1.4</v>
      </c>
      <c r="E70">
        <v>0</v>
      </c>
      <c r="F70">
        <v>0</v>
      </c>
      <c r="G70">
        <v>9</v>
      </c>
      <c r="H70">
        <v>0</v>
      </c>
      <c r="I70">
        <v>0.1</v>
      </c>
      <c r="J70">
        <v>106</v>
      </c>
      <c r="K70">
        <v>0</v>
      </c>
      <c r="L70">
        <v>0</v>
      </c>
      <c r="M70">
        <v>0</v>
      </c>
      <c r="N70">
        <v>0</v>
      </c>
      <c r="O70">
        <v>9</v>
      </c>
      <c r="P70">
        <v>1</v>
      </c>
      <c r="Q70">
        <v>0</v>
      </c>
      <c r="R70">
        <v>1.6</v>
      </c>
      <c r="S70">
        <v>12.2</v>
      </c>
      <c r="T70" t="s">
        <v>46</v>
      </c>
      <c r="U70">
        <v>90</v>
      </c>
      <c r="V70">
        <v>14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147708</v>
      </c>
      <c r="AD70">
        <v>0</v>
      </c>
      <c r="AE70">
        <v>2</v>
      </c>
      <c r="AF70">
        <v>1</v>
      </c>
      <c r="AG70">
        <v>4</v>
      </c>
      <c r="AH70">
        <f>VLOOKUP(A70,[1]gw2!$A:$AH,34,0)</f>
        <v>7</v>
      </c>
    </row>
    <row r="71" spans="1:34" x14ac:dyDescent="0.3">
      <c r="A71" t="s">
        <v>136</v>
      </c>
      <c r="B71" t="s">
        <v>41</v>
      </c>
      <c r="C71" t="s">
        <v>54</v>
      </c>
      <c r="D71">
        <v>1.4</v>
      </c>
      <c r="E71">
        <v>0</v>
      </c>
      <c r="F71">
        <v>0</v>
      </c>
      <c r="G71">
        <v>0</v>
      </c>
      <c r="H71">
        <v>0</v>
      </c>
      <c r="I71">
        <v>0</v>
      </c>
      <c r="J71">
        <v>399</v>
      </c>
      <c r="K71">
        <v>0</v>
      </c>
      <c r="L71">
        <v>0</v>
      </c>
      <c r="M71">
        <v>0</v>
      </c>
      <c r="N71">
        <v>0</v>
      </c>
      <c r="O71">
        <v>7</v>
      </c>
      <c r="P71">
        <v>0</v>
      </c>
      <c r="Q71">
        <v>0</v>
      </c>
      <c r="R71">
        <v>0</v>
      </c>
      <c r="S71">
        <v>0</v>
      </c>
      <c r="T71" t="s">
        <v>43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6448</v>
      </c>
      <c r="AD71">
        <v>0</v>
      </c>
      <c r="AE71">
        <v>0</v>
      </c>
      <c r="AF71">
        <v>2</v>
      </c>
      <c r="AG71">
        <v>0</v>
      </c>
      <c r="AH71">
        <f>VLOOKUP(A71,[1]gw2!$A:$AH,34,0)</f>
        <v>0</v>
      </c>
    </row>
    <row r="72" spans="1:34" x14ac:dyDescent="0.3">
      <c r="A72" t="s">
        <v>137</v>
      </c>
      <c r="B72" t="s">
        <v>41</v>
      </c>
      <c r="C72" t="s">
        <v>98</v>
      </c>
      <c r="D72">
        <v>2.4</v>
      </c>
      <c r="E72">
        <v>0</v>
      </c>
      <c r="F72">
        <v>2</v>
      </c>
      <c r="G72">
        <v>30</v>
      </c>
      <c r="H72">
        <v>1</v>
      </c>
      <c r="I72">
        <v>0.1</v>
      </c>
      <c r="J72">
        <v>26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2.2000000000000002</v>
      </c>
      <c r="S72">
        <v>22.2</v>
      </c>
      <c r="T72" t="s">
        <v>66</v>
      </c>
      <c r="U72">
        <v>90</v>
      </c>
      <c r="V72">
        <v>7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163701</v>
      </c>
      <c r="AD72">
        <v>0</v>
      </c>
      <c r="AE72">
        <v>2</v>
      </c>
      <c r="AF72">
        <v>0</v>
      </c>
      <c r="AG72">
        <v>0</v>
      </c>
      <c r="AH72">
        <f>VLOOKUP(A72,[1]gw2!$A:$AH,34,0)</f>
        <v>-1</v>
      </c>
    </row>
    <row r="73" spans="1:34" x14ac:dyDescent="0.3">
      <c r="A73" t="s">
        <v>138</v>
      </c>
      <c r="B73" t="s">
        <v>41</v>
      </c>
      <c r="C73" t="s">
        <v>104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122</v>
      </c>
      <c r="K73">
        <v>0</v>
      </c>
      <c r="L73">
        <v>0</v>
      </c>
      <c r="M73">
        <v>0</v>
      </c>
      <c r="N73">
        <v>0</v>
      </c>
      <c r="O73">
        <v>9</v>
      </c>
      <c r="P73">
        <v>0</v>
      </c>
      <c r="Q73">
        <v>0</v>
      </c>
      <c r="R73">
        <v>0</v>
      </c>
      <c r="S73">
        <v>0</v>
      </c>
      <c r="T73" t="s">
        <v>46</v>
      </c>
      <c r="U73">
        <v>0</v>
      </c>
      <c r="V73">
        <v>14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1005</v>
      </c>
      <c r="AD73">
        <v>0</v>
      </c>
      <c r="AE73">
        <v>2</v>
      </c>
      <c r="AF73">
        <v>1</v>
      </c>
      <c r="AG73">
        <v>0</v>
      </c>
      <c r="AH73">
        <f>VLOOKUP(A73,[1]gw2!$A:$AH,34,0)</f>
        <v>0</v>
      </c>
    </row>
    <row r="74" spans="1:34" x14ac:dyDescent="0.3">
      <c r="A74" t="s">
        <v>139</v>
      </c>
      <c r="B74" t="s">
        <v>41</v>
      </c>
      <c r="C74" t="s">
        <v>68</v>
      </c>
      <c r="D74">
        <v>1.3</v>
      </c>
      <c r="E74">
        <v>0</v>
      </c>
      <c r="F74">
        <v>0</v>
      </c>
      <c r="G74">
        <v>0</v>
      </c>
      <c r="H74">
        <v>0</v>
      </c>
      <c r="I74">
        <v>0</v>
      </c>
      <c r="J74">
        <v>459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0</v>
      </c>
      <c r="S74">
        <v>0</v>
      </c>
      <c r="T74" t="s">
        <v>69</v>
      </c>
      <c r="U74">
        <v>0</v>
      </c>
      <c r="V74">
        <v>13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36776</v>
      </c>
      <c r="AD74">
        <v>0</v>
      </c>
      <c r="AE74">
        <v>2</v>
      </c>
      <c r="AF74">
        <v>0</v>
      </c>
      <c r="AG74">
        <v>0</v>
      </c>
      <c r="AH74">
        <f>VLOOKUP(A74,[1]gw2!$A:$AH,34,0)</f>
        <v>0</v>
      </c>
    </row>
    <row r="75" spans="1:34" x14ac:dyDescent="0.3">
      <c r="A75" t="s">
        <v>140</v>
      </c>
      <c r="B75" t="s">
        <v>41</v>
      </c>
      <c r="C75" t="s">
        <v>65</v>
      </c>
      <c r="D75">
        <v>0.5</v>
      </c>
      <c r="E75">
        <v>0</v>
      </c>
      <c r="F75">
        <v>0</v>
      </c>
      <c r="G75">
        <v>0</v>
      </c>
      <c r="H75">
        <v>0</v>
      </c>
      <c r="I75">
        <v>0</v>
      </c>
      <c r="J75">
        <v>174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66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24639</v>
      </c>
      <c r="AD75">
        <v>0</v>
      </c>
      <c r="AE75">
        <v>2</v>
      </c>
      <c r="AF75">
        <v>0</v>
      </c>
      <c r="AG75">
        <v>0</v>
      </c>
      <c r="AH75">
        <f>VLOOKUP(A75,[1]gw2!$A:$AH,34,0)</f>
        <v>0</v>
      </c>
    </row>
    <row r="76" spans="1:34" x14ac:dyDescent="0.3">
      <c r="A76" t="s">
        <v>141</v>
      </c>
      <c r="B76" t="s">
        <v>41</v>
      </c>
      <c r="C76" t="s">
        <v>65</v>
      </c>
      <c r="D76">
        <v>1.4</v>
      </c>
      <c r="E76">
        <v>0</v>
      </c>
      <c r="F76">
        <v>0</v>
      </c>
      <c r="G76">
        <v>11</v>
      </c>
      <c r="H76">
        <v>0</v>
      </c>
      <c r="I76">
        <v>1.9</v>
      </c>
      <c r="J76">
        <v>170</v>
      </c>
      <c r="K76">
        <v>0</v>
      </c>
      <c r="L76">
        <v>0</v>
      </c>
      <c r="M76">
        <v>0</v>
      </c>
      <c r="N76">
        <v>0</v>
      </c>
      <c r="O76">
        <v>1</v>
      </c>
      <c r="P76">
        <v>2</v>
      </c>
      <c r="Q76">
        <v>0</v>
      </c>
      <c r="R76">
        <v>1.6</v>
      </c>
      <c r="S76">
        <v>13.8</v>
      </c>
      <c r="T76" t="s">
        <v>66</v>
      </c>
      <c r="U76">
        <v>90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74150</v>
      </c>
      <c r="AD76">
        <v>0</v>
      </c>
      <c r="AE76">
        <v>2</v>
      </c>
      <c r="AF76">
        <v>0</v>
      </c>
      <c r="AG76">
        <v>0</v>
      </c>
      <c r="AH76">
        <f>VLOOKUP(A76,[1]gw2!$A:$AH,34,0)</f>
        <v>2</v>
      </c>
    </row>
    <row r="77" spans="1:34" x14ac:dyDescent="0.3">
      <c r="A77" t="s">
        <v>142</v>
      </c>
      <c r="B77" t="s">
        <v>41</v>
      </c>
      <c r="C77" t="s">
        <v>60</v>
      </c>
      <c r="D77">
        <v>2.4</v>
      </c>
      <c r="E77">
        <v>0</v>
      </c>
      <c r="F77">
        <v>0</v>
      </c>
      <c r="G77">
        <v>20</v>
      </c>
      <c r="H77">
        <v>0</v>
      </c>
      <c r="I77">
        <v>0.5</v>
      </c>
      <c r="J77">
        <v>484</v>
      </c>
      <c r="K77">
        <v>0</v>
      </c>
      <c r="L77">
        <v>0</v>
      </c>
      <c r="M77">
        <v>0</v>
      </c>
      <c r="N77">
        <v>0</v>
      </c>
      <c r="O77">
        <v>5</v>
      </c>
      <c r="P77">
        <v>2</v>
      </c>
      <c r="Q77">
        <v>0</v>
      </c>
      <c r="R77">
        <v>3.1</v>
      </c>
      <c r="S77">
        <v>24.8</v>
      </c>
      <c r="T77" t="s">
        <v>43</v>
      </c>
      <c r="U77">
        <v>90</v>
      </c>
      <c r="V77">
        <v>11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71840</v>
      </c>
      <c r="AD77">
        <v>0</v>
      </c>
      <c r="AE77">
        <v>1</v>
      </c>
      <c r="AF77">
        <v>2</v>
      </c>
      <c r="AG77">
        <v>6</v>
      </c>
      <c r="AH77">
        <f>VLOOKUP(A77,[1]gw2!$A:$AH,34,0)</f>
        <v>7</v>
      </c>
    </row>
    <row r="78" spans="1:34" x14ac:dyDescent="0.3">
      <c r="A78" t="s">
        <v>143</v>
      </c>
      <c r="B78" t="s">
        <v>41</v>
      </c>
      <c r="C78" t="s">
        <v>54</v>
      </c>
      <c r="D78">
        <v>1.4</v>
      </c>
      <c r="E78">
        <v>0</v>
      </c>
      <c r="F78">
        <v>0</v>
      </c>
      <c r="G78">
        <v>11</v>
      </c>
      <c r="H78">
        <v>0</v>
      </c>
      <c r="I78">
        <v>1.7</v>
      </c>
      <c r="J78">
        <v>523</v>
      </c>
      <c r="K78">
        <v>0</v>
      </c>
      <c r="L78">
        <v>0</v>
      </c>
      <c r="M78">
        <v>0</v>
      </c>
      <c r="N78">
        <v>0</v>
      </c>
      <c r="O78">
        <v>7</v>
      </c>
      <c r="P78">
        <v>2</v>
      </c>
      <c r="Q78">
        <v>0</v>
      </c>
      <c r="R78">
        <v>1</v>
      </c>
      <c r="S78">
        <v>8.6</v>
      </c>
      <c r="T78" t="s">
        <v>43</v>
      </c>
      <c r="U78">
        <v>90</v>
      </c>
      <c r="V78">
        <v>15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7659</v>
      </c>
      <c r="AD78">
        <v>0</v>
      </c>
      <c r="AE78">
        <v>0</v>
      </c>
      <c r="AF78">
        <v>2</v>
      </c>
      <c r="AG78">
        <v>0</v>
      </c>
      <c r="AH78">
        <f>VLOOKUP(A78,[1]gw2!$A:$AH,34,0)</f>
        <v>7</v>
      </c>
    </row>
    <row r="79" spans="1:34" x14ac:dyDescent="0.3">
      <c r="A79" t="s">
        <v>144</v>
      </c>
      <c r="B79" t="s">
        <v>41</v>
      </c>
      <c r="C79" t="s">
        <v>91</v>
      </c>
      <c r="D79">
        <v>2.4</v>
      </c>
      <c r="E79">
        <v>0</v>
      </c>
      <c r="F79">
        <v>0</v>
      </c>
      <c r="G79">
        <v>16</v>
      </c>
      <c r="H79">
        <v>0</v>
      </c>
      <c r="I79">
        <v>1.3</v>
      </c>
      <c r="J79">
        <v>44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0</v>
      </c>
      <c r="R79">
        <v>2.2000000000000002</v>
      </c>
      <c r="S79">
        <v>20.8</v>
      </c>
      <c r="T79" t="s">
        <v>43</v>
      </c>
      <c r="U79">
        <v>90</v>
      </c>
      <c r="V79">
        <v>3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22328</v>
      </c>
      <c r="AD79">
        <v>0</v>
      </c>
      <c r="AE79">
        <v>0</v>
      </c>
      <c r="AF79">
        <v>2</v>
      </c>
      <c r="AG79">
        <v>0</v>
      </c>
      <c r="AH79">
        <f>VLOOKUP(A79,[1]gw2!$A:$AH,34,0)</f>
        <v>1</v>
      </c>
    </row>
    <row r="80" spans="1:34" x14ac:dyDescent="0.3">
      <c r="A80" t="s">
        <v>145</v>
      </c>
      <c r="B80" t="s">
        <v>41</v>
      </c>
      <c r="C80" t="s">
        <v>85</v>
      </c>
      <c r="D80">
        <v>1.4</v>
      </c>
      <c r="E80">
        <v>0</v>
      </c>
      <c r="F80">
        <v>1</v>
      </c>
      <c r="G80">
        <v>29</v>
      </c>
      <c r="H80">
        <v>1</v>
      </c>
      <c r="I80">
        <v>0.1</v>
      </c>
      <c r="J80">
        <v>71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0</v>
      </c>
      <c r="R80">
        <v>3.7</v>
      </c>
      <c r="S80">
        <v>37</v>
      </c>
      <c r="T80" t="s">
        <v>43</v>
      </c>
      <c r="U80">
        <v>90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4990</v>
      </c>
      <c r="AD80">
        <v>0</v>
      </c>
      <c r="AE80">
        <v>0</v>
      </c>
      <c r="AF80">
        <v>2</v>
      </c>
      <c r="AG80">
        <v>0</v>
      </c>
      <c r="AH80">
        <f>VLOOKUP(A80,[1]gw2!$A:$AH,34,0)</f>
        <v>-1</v>
      </c>
    </row>
    <row r="81" spans="1:34" x14ac:dyDescent="0.3">
      <c r="A81" t="s">
        <v>146</v>
      </c>
      <c r="B81" t="s">
        <v>41</v>
      </c>
      <c r="C81" t="s">
        <v>104</v>
      </c>
      <c r="D81">
        <v>0.5</v>
      </c>
      <c r="E81">
        <v>0</v>
      </c>
      <c r="F81">
        <v>0</v>
      </c>
      <c r="G81">
        <v>0</v>
      </c>
      <c r="H81">
        <v>0</v>
      </c>
      <c r="I81">
        <v>0</v>
      </c>
      <c r="J81">
        <v>543</v>
      </c>
      <c r="K81">
        <v>0</v>
      </c>
      <c r="L81">
        <v>0</v>
      </c>
      <c r="M81">
        <v>0</v>
      </c>
      <c r="N81">
        <v>0</v>
      </c>
      <c r="O81">
        <v>9</v>
      </c>
      <c r="P81">
        <v>0</v>
      </c>
      <c r="Q81">
        <v>0</v>
      </c>
      <c r="R81">
        <v>0</v>
      </c>
      <c r="S81">
        <v>0</v>
      </c>
      <c r="T81" t="s">
        <v>46</v>
      </c>
      <c r="U81">
        <v>0</v>
      </c>
      <c r="V81">
        <v>14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14644</v>
      </c>
      <c r="AD81">
        <v>0</v>
      </c>
      <c r="AE81">
        <v>2</v>
      </c>
      <c r="AF81">
        <v>1</v>
      </c>
      <c r="AG81">
        <v>0</v>
      </c>
      <c r="AH81">
        <f>VLOOKUP(A81,[1]gw2!$A:$AH,34,0)</f>
        <v>0</v>
      </c>
    </row>
    <row r="82" spans="1:34" x14ac:dyDescent="0.3">
      <c r="A82" t="s">
        <v>147</v>
      </c>
      <c r="B82" t="s">
        <v>41</v>
      </c>
      <c r="C82" t="s">
        <v>42</v>
      </c>
      <c r="D82">
        <v>2.8</v>
      </c>
      <c r="E82">
        <v>0</v>
      </c>
      <c r="F82">
        <v>1</v>
      </c>
      <c r="G82">
        <v>32</v>
      </c>
      <c r="H82">
        <v>1</v>
      </c>
      <c r="I82">
        <v>41.4</v>
      </c>
      <c r="J82">
        <v>357</v>
      </c>
      <c r="K82">
        <v>0</v>
      </c>
      <c r="L82">
        <v>0</v>
      </c>
      <c r="M82">
        <v>0</v>
      </c>
      <c r="N82">
        <v>0</v>
      </c>
      <c r="O82">
        <v>7</v>
      </c>
      <c r="P82">
        <v>0</v>
      </c>
      <c r="Q82">
        <v>0</v>
      </c>
      <c r="R82">
        <v>7.1</v>
      </c>
      <c r="S82">
        <v>19.8</v>
      </c>
      <c r="T82" t="s">
        <v>43</v>
      </c>
      <c r="U82">
        <v>90</v>
      </c>
      <c r="V82">
        <v>16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1570068</v>
      </c>
      <c r="AD82">
        <v>0</v>
      </c>
      <c r="AE82">
        <v>0</v>
      </c>
      <c r="AF82">
        <v>2</v>
      </c>
      <c r="AG82">
        <v>10</v>
      </c>
      <c r="AH82">
        <f>VLOOKUP(A82,[1]gw2!$A:$AH,34,0)</f>
        <v>7</v>
      </c>
    </row>
    <row r="83" spans="1:34" x14ac:dyDescent="0.3">
      <c r="A83" t="s">
        <v>148</v>
      </c>
      <c r="B83" t="s">
        <v>41</v>
      </c>
      <c r="C83" t="s">
        <v>54</v>
      </c>
      <c r="D83">
        <v>1.4</v>
      </c>
      <c r="E83">
        <v>0</v>
      </c>
      <c r="F83">
        <v>0</v>
      </c>
      <c r="G83">
        <v>10</v>
      </c>
      <c r="H83">
        <v>0</v>
      </c>
      <c r="I83">
        <v>0.3</v>
      </c>
      <c r="J83">
        <v>507</v>
      </c>
      <c r="K83">
        <v>0</v>
      </c>
      <c r="L83">
        <v>0</v>
      </c>
      <c r="M83">
        <v>0</v>
      </c>
      <c r="N83">
        <v>0</v>
      </c>
      <c r="O83">
        <v>7</v>
      </c>
      <c r="P83">
        <v>2</v>
      </c>
      <c r="Q83">
        <v>0</v>
      </c>
      <c r="R83">
        <v>1.7</v>
      </c>
      <c r="S83">
        <v>16.8</v>
      </c>
      <c r="T83" t="s">
        <v>43</v>
      </c>
      <c r="U83">
        <v>82</v>
      </c>
      <c r="V83">
        <v>15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12386</v>
      </c>
      <c r="AD83">
        <v>0</v>
      </c>
      <c r="AE83">
        <v>0</v>
      </c>
      <c r="AF83">
        <v>2</v>
      </c>
      <c r="AG83">
        <v>0</v>
      </c>
      <c r="AH83">
        <f>VLOOKUP(A83,[1]gw2!$A:$AH,34,0)</f>
        <v>6</v>
      </c>
    </row>
    <row r="84" spans="1:34" x14ac:dyDescent="0.3">
      <c r="A84" t="s">
        <v>149</v>
      </c>
      <c r="B84" t="s">
        <v>41</v>
      </c>
      <c r="C84" t="s">
        <v>78</v>
      </c>
      <c r="D84">
        <v>1.4</v>
      </c>
      <c r="E84">
        <v>0</v>
      </c>
      <c r="F84">
        <v>0</v>
      </c>
      <c r="G84">
        <v>10</v>
      </c>
      <c r="H84">
        <v>0</v>
      </c>
      <c r="I84">
        <v>4.2</v>
      </c>
      <c r="J84">
        <v>409</v>
      </c>
      <c r="K84">
        <v>0</v>
      </c>
      <c r="L84">
        <v>0</v>
      </c>
      <c r="M84">
        <v>0</v>
      </c>
      <c r="N84">
        <v>0</v>
      </c>
      <c r="O84">
        <v>8</v>
      </c>
      <c r="P84">
        <v>4</v>
      </c>
      <c r="Q84">
        <v>0</v>
      </c>
      <c r="R84">
        <v>2.8</v>
      </c>
      <c r="S84">
        <v>20.2</v>
      </c>
      <c r="T84" t="s">
        <v>43</v>
      </c>
      <c r="U84">
        <v>90</v>
      </c>
      <c r="V84">
        <v>18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98712</v>
      </c>
      <c r="AD84">
        <v>0</v>
      </c>
      <c r="AE84">
        <v>1</v>
      </c>
      <c r="AF84">
        <v>4</v>
      </c>
      <c r="AG84">
        <v>4</v>
      </c>
      <c r="AH84">
        <f>VLOOKUP(A84,[1]gw2!$A:$AH,34,0)</f>
        <v>7</v>
      </c>
    </row>
    <row r="85" spans="1:34" x14ac:dyDescent="0.3">
      <c r="A85" t="s">
        <v>150</v>
      </c>
      <c r="B85" t="s">
        <v>41</v>
      </c>
      <c r="C85" t="s">
        <v>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17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66</v>
      </c>
      <c r="U85">
        <v>0</v>
      </c>
      <c r="V85">
        <v>7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2728</v>
      </c>
      <c r="AD85">
        <v>0</v>
      </c>
      <c r="AE85">
        <v>2</v>
      </c>
      <c r="AF85">
        <v>0</v>
      </c>
      <c r="AG85">
        <v>0</v>
      </c>
      <c r="AH85">
        <f>VLOOKUP(A85,[1]gw2!$A:$AH,34,0)</f>
        <v>0</v>
      </c>
    </row>
    <row r="86" spans="1:34" x14ac:dyDescent="0.3">
      <c r="A86" t="s">
        <v>151</v>
      </c>
      <c r="B86" t="s">
        <v>41</v>
      </c>
      <c r="C86" t="s">
        <v>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309</v>
      </c>
      <c r="K86">
        <v>0</v>
      </c>
      <c r="L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0</v>
      </c>
      <c r="S86">
        <v>0</v>
      </c>
      <c r="T86" t="s">
        <v>69</v>
      </c>
      <c r="U86">
        <v>0</v>
      </c>
      <c r="V86">
        <v>19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62453</v>
      </c>
      <c r="AD86">
        <v>0</v>
      </c>
      <c r="AE86">
        <v>2</v>
      </c>
      <c r="AF86">
        <v>0</v>
      </c>
      <c r="AG86">
        <v>0</v>
      </c>
      <c r="AH86">
        <f>VLOOKUP(A86,[1]gw2!$A:$AH,34,0)</f>
        <v>0</v>
      </c>
    </row>
    <row r="87" spans="1:34" x14ac:dyDescent="0.3">
      <c r="A87" t="s">
        <v>152</v>
      </c>
      <c r="B87" t="s">
        <v>41</v>
      </c>
      <c r="C87" t="s">
        <v>51</v>
      </c>
      <c r="D87">
        <v>4.5</v>
      </c>
      <c r="E87">
        <v>0</v>
      </c>
      <c r="F87">
        <v>0</v>
      </c>
      <c r="G87">
        <v>19</v>
      </c>
      <c r="H87">
        <v>0</v>
      </c>
      <c r="I87">
        <v>1.8</v>
      </c>
      <c r="J87">
        <v>276</v>
      </c>
      <c r="K87">
        <v>0</v>
      </c>
      <c r="L87">
        <v>0</v>
      </c>
      <c r="M87">
        <v>0</v>
      </c>
      <c r="N87">
        <v>0</v>
      </c>
      <c r="O87">
        <v>4</v>
      </c>
      <c r="P87">
        <v>2</v>
      </c>
      <c r="Q87">
        <v>0</v>
      </c>
      <c r="R87">
        <v>3.2</v>
      </c>
      <c r="S87">
        <v>30.4</v>
      </c>
      <c r="T87" t="s">
        <v>52</v>
      </c>
      <c r="U87">
        <v>90</v>
      </c>
      <c r="V87">
        <v>9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211558</v>
      </c>
      <c r="AD87">
        <v>0</v>
      </c>
      <c r="AE87">
        <v>2</v>
      </c>
      <c r="AF87">
        <v>2</v>
      </c>
      <c r="AG87">
        <v>0</v>
      </c>
      <c r="AH87">
        <f>VLOOKUP(A87,[1]gw2!$A:$AH,34,0)</f>
        <v>0</v>
      </c>
    </row>
    <row r="88" spans="1:34" x14ac:dyDescent="0.3">
      <c r="A88" t="s">
        <v>153</v>
      </c>
      <c r="B88" t="s">
        <v>41</v>
      </c>
      <c r="C88" t="s">
        <v>42</v>
      </c>
      <c r="D88">
        <v>2.4</v>
      </c>
      <c r="E88">
        <v>0</v>
      </c>
      <c r="F88">
        <v>0</v>
      </c>
      <c r="G88">
        <v>3</v>
      </c>
      <c r="H88">
        <v>0</v>
      </c>
      <c r="I88">
        <v>0</v>
      </c>
      <c r="J88">
        <v>377</v>
      </c>
      <c r="K88">
        <v>0</v>
      </c>
      <c r="L88">
        <v>0</v>
      </c>
      <c r="M88">
        <v>0</v>
      </c>
      <c r="N88">
        <v>0</v>
      </c>
      <c r="O88">
        <v>7</v>
      </c>
      <c r="P88">
        <v>0</v>
      </c>
      <c r="Q88">
        <v>0</v>
      </c>
      <c r="R88">
        <v>0.1</v>
      </c>
      <c r="S88">
        <v>0.6</v>
      </c>
      <c r="T88" t="s">
        <v>43</v>
      </c>
      <c r="U88">
        <v>1</v>
      </c>
      <c r="V88">
        <v>16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191857</v>
      </c>
      <c r="AD88">
        <v>0</v>
      </c>
      <c r="AE88">
        <v>0</v>
      </c>
      <c r="AF88">
        <v>2</v>
      </c>
      <c r="AG88">
        <v>0</v>
      </c>
      <c r="AH88">
        <f>VLOOKUP(A88,[1]gw2!$A:$AH,34,0)</f>
        <v>7</v>
      </c>
    </row>
    <row r="89" spans="1:34" x14ac:dyDescent="0.3">
      <c r="A89" t="s">
        <v>154</v>
      </c>
      <c r="B89" t="s">
        <v>41</v>
      </c>
      <c r="C89" t="s">
        <v>74</v>
      </c>
      <c r="D89">
        <v>1.5</v>
      </c>
      <c r="E89">
        <v>0</v>
      </c>
      <c r="F89">
        <v>0</v>
      </c>
      <c r="G89">
        <v>0</v>
      </c>
      <c r="H89">
        <v>0</v>
      </c>
      <c r="I89">
        <v>0</v>
      </c>
      <c r="J89">
        <v>138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 t="s">
        <v>75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29579</v>
      </c>
      <c r="AD89">
        <v>0</v>
      </c>
      <c r="AE89">
        <v>1</v>
      </c>
      <c r="AF89">
        <v>0</v>
      </c>
      <c r="AG89">
        <v>0</v>
      </c>
      <c r="AH89">
        <f>VLOOKUP(A89,[1]gw2!$A:$AH,34,0)</f>
        <v>0</v>
      </c>
    </row>
    <row r="90" spans="1:34" x14ac:dyDescent="0.3">
      <c r="A90" t="s">
        <v>155</v>
      </c>
      <c r="B90" t="s">
        <v>41</v>
      </c>
      <c r="C90" t="s">
        <v>60</v>
      </c>
      <c r="D90">
        <v>2.4</v>
      </c>
      <c r="E90">
        <v>0</v>
      </c>
      <c r="F90">
        <v>0</v>
      </c>
      <c r="G90">
        <v>0</v>
      </c>
      <c r="H90">
        <v>0</v>
      </c>
      <c r="I90">
        <v>0</v>
      </c>
      <c r="J90">
        <v>474</v>
      </c>
      <c r="K90">
        <v>0</v>
      </c>
      <c r="L90">
        <v>0</v>
      </c>
      <c r="M90">
        <v>0</v>
      </c>
      <c r="N90">
        <v>0</v>
      </c>
      <c r="O90">
        <v>5</v>
      </c>
      <c r="P90">
        <v>0</v>
      </c>
      <c r="Q90">
        <v>0</v>
      </c>
      <c r="R90">
        <v>0</v>
      </c>
      <c r="S90">
        <v>0</v>
      </c>
      <c r="T90" t="s">
        <v>43</v>
      </c>
      <c r="U90">
        <v>0</v>
      </c>
      <c r="V90">
        <v>11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25170</v>
      </c>
      <c r="AD90">
        <v>0</v>
      </c>
      <c r="AE90">
        <v>1</v>
      </c>
      <c r="AF90">
        <v>2</v>
      </c>
      <c r="AG90">
        <v>0</v>
      </c>
      <c r="AH90">
        <f>VLOOKUP(A90,[1]gw2!$A:$AH,34,0)</f>
        <v>0</v>
      </c>
    </row>
    <row r="91" spans="1:34" x14ac:dyDescent="0.3">
      <c r="A91" t="s">
        <v>156</v>
      </c>
      <c r="B91" t="s">
        <v>41</v>
      </c>
      <c r="C91" t="s">
        <v>80</v>
      </c>
      <c r="D91">
        <v>0.5</v>
      </c>
      <c r="E91">
        <v>0</v>
      </c>
      <c r="F91">
        <v>0</v>
      </c>
      <c r="G91">
        <v>0</v>
      </c>
      <c r="H91">
        <v>0</v>
      </c>
      <c r="I91">
        <v>0</v>
      </c>
      <c r="J91">
        <v>243</v>
      </c>
      <c r="K91">
        <v>0</v>
      </c>
      <c r="L91">
        <v>0</v>
      </c>
      <c r="M91">
        <v>0</v>
      </c>
      <c r="N91">
        <v>0</v>
      </c>
      <c r="O91">
        <v>5</v>
      </c>
      <c r="P91">
        <v>0</v>
      </c>
      <c r="Q91">
        <v>0</v>
      </c>
      <c r="R91">
        <v>0</v>
      </c>
      <c r="S91">
        <v>0</v>
      </c>
      <c r="T91" t="s">
        <v>43</v>
      </c>
      <c r="U91">
        <v>0</v>
      </c>
      <c r="V91">
        <v>20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16752</v>
      </c>
      <c r="AD91">
        <v>0</v>
      </c>
      <c r="AE91">
        <v>1</v>
      </c>
      <c r="AF91">
        <v>2</v>
      </c>
      <c r="AG91">
        <v>0</v>
      </c>
      <c r="AH91">
        <f>VLOOKUP(A91,[1]gw2!$A:$AH,34,0)</f>
        <v>0</v>
      </c>
    </row>
    <row r="92" spans="1:34" x14ac:dyDescent="0.3">
      <c r="A92" t="s">
        <v>157</v>
      </c>
      <c r="B92" t="s">
        <v>41</v>
      </c>
      <c r="C92" t="s">
        <v>48</v>
      </c>
      <c r="D92">
        <v>1.9</v>
      </c>
      <c r="E92">
        <v>0</v>
      </c>
      <c r="F92">
        <v>0</v>
      </c>
      <c r="G92">
        <v>0</v>
      </c>
      <c r="H92">
        <v>0</v>
      </c>
      <c r="I92">
        <v>0</v>
      </c>
      <c r="J92">
        <v>90</v>
      </c>
      <c r="K92">
        <v>0</v>
      </c>
      <c r="L92">
        <v>0</v>
      </c>
      <c r="M92">
        <v>0</v>
      </c>
      <c r="N92">
        <v>0</v>
      </c>
      <c r="O92">
        <v>6</v>
      </c>
      <c r="P92">
        <v>0</v>
      </c>
      <c r="Q92">
        <v>0</v>
      </c>
      <c r="R92">
        <v>0</v>
      </c>
      <c r="S92">
        <v>0</v>
      </c>
      <c r="T92" t="s">
        <v>46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3702</v>
      </c>
      <c r="AD92">
        <v>0</v>
      </c>
      <c r="AE92">
        <v>2</v>
      </c>
      <c r="AF92">
        <v>2</v>
      </c>
      <c r="AG92">
        <v>0</v>
      </c>
      <c r="AH92">
        <f>VLOOKUP(A92,[1]gw2!$A:$AH,34,0)</f>
        <v>6</v>
      </c>
    </row>
    <row r="93" spans="1:34" x14ac:dyDescent="0.3">
      <c r="A93" t="s">
        <v>158</v>
      </c>
      <c r="B93" t="s">
        <v>41</v>
      </c>
      <c r="C93" t="s">
        <v>48</v>
      </c>
      <c r="D93">
        <v>1.9</v>
      </c>
      <c r="E93">
        <v>0</v>
      </c>
      <c r="F93">
        <v>0</v>
      </c>
      <c r="G93">
        <v>3</v>
      </c>
      <c r="H93">
        <v>0</v>
      </c>
      <c r="I93">
        <v>0</v>
      </c>
      <c r="J93">
        <v>91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0.2</v>
      </c>
      <c r="S93">
        <v>2.4</v>
      </c>
      <c r="T93" t="s">
        <v>46</v>
      </c>
      <c r="U93">
        <v>6</v>
      </c>
      <c r="V93">
        <v>10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4623</v>
      </c>
      <c r="AD93">
        <v>0</v>
      </c>
      <c r="AE93">
        <v>2</v>
      </c>
      <c r="AF93">
        <v>2</v>
      </c>
      <c r="AG93">
        <v>0</v>
      </c>
      <c r="AH93">
        <f>VLOOKUP(A93,[1]gw2!$A:$AH,34,0)</f>
        <v>1</v>
      </c>
    </row>
    <row r="94" spans="1:34" x14ac:dyDescent="0.3">
      <c r="A94" t="s">
        <v>159</v>
      </c>
      <c r="B94" t="s">
        <v>41</v>
      </c>
      <c r="C94" t="s">
        <v>109</v>
      </c>
      <c r="D94">
        <v>2.4</v>
      </c>
      <c r="E94">
        <v>0</v>
      </c>
      <c r="F94">
        <v>0</v>
      </c>
      <c r="G94">
        <v>16</v>
      </c>
      <c r="H94">
        <v>0</v>
      </c>
      <c r="I94">
        <v>1.6</v>
      </c>
      <c r="J94">
        <v>533</v>
      </c>
      <c r="K94">
        <v>0</v>
      </c>
      <c r="L94">
        <v>0</v>
      </c>
      <c r="M94">
        <v>0</v>
      </c>
      <c r="N94">
        <v>0</v>
      </c>
      <c r="O94">
        <v>9</v>
      </c>
      <c r="P94">
        <v>2</v>
      </c>
      <c r="Q94">
        <v>0</v>
      </c>
      <c r="R94">
        <v>6.6</v>
      </c>
      <c r="S94">
        <v>27.2</v>
      </c>
      <c r="T94" t="s">
        <v>46</v>
      </c>
      <c r="U94">
        <v>90</v>
      </c>
      <c r="V94">
        <v>5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248752</v>
      </c>
      <c r="AD94">
        <v>0</v>
      </c>
      <c r="AE94">
        <v>2</v>
      </c>
      <c r="AF94">
        <v>1</v>
      </c>
      <c r="AG94">
        <v>37</v>
      </c>
      <c r="AH94">
        <f>VLOOKUP(A94,[1]gw2!$A:$AH,34,0)</f>
        <v>-1</v>
      </c>
    </row>
    <row r="95" spans="1:34" x14ac:dyDescent="0.3">
      <c r="A95" t="s">
        <v>160</v>
      </c>
      <c r="B95" t="s">
        <v>41</v>
      </c>
      <c r="C95" t="s">
        <v>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239</v>
      </c>
      <c r="K95">
        <v>0</v>
      </c>
      <c r="L95">
        <v>0</v>
      </c>
      <c r="M95">
        <v>0</v>
      </c>
      <c r="N95">
        <v>0</v>
      </c>
      <c r="O95">
        <v>5</v>
      </c>
      <c r="P95">
        <v>0</v>
      </c>
      <c r="Q95">
        <v>0</v>
      </c>
      <c r="R95">
        <v>0</v>
      </c>
      <c r="S95">
        <v>0</v>
      </c>
      <c r="T95" t="s">
        <v>43</v>
      </c>
      <c r="U95">
        <v>0</v>
      </c>
      <c r="V95">
        <v>20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791</v>
      </c>
      <c r="AD95">
        <v>0</v>
      </c>
      <c r="AE95">
        <v>1</v>
      </c>
      <c r="AF95">
        <v>2</v>
      </c>
      <c r="AG95">
        <v>0</v>
      </c>
      <c r="AH95">
        <f>VLOOKUP(A95,[1]gw2!$A:$AH,34,0)</f>
        <v>0</v>
      </c>
    </row>
    <row r="96" spans="1:34" x14ac:dyDescent="0.3">
      <c r="A96" t="s">
        <v>161</v>
      </c>
      <c r="B96" t="s">
        <v>41</v>
      </c>
      <c r="C96" t="s">
        <v>87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198</v>
      </c>
      <c r="K96">
        <v>0</v>
      </c>
      <c r="L96">
        <v>0</v>
      </c>
      <c r="M96">
        <v>0</v>
      </c>
      <c r="N96">
        <v>0</v>
      </c>
      <c r="O96">
        <v>3</v>
      </c>
      <c r="P96">
        <v>0</v>
      </c>
      <c r="Q96">
        <v>0</v>
      </c>
      <c r="R96">
        <v>0</v>
      </c>
      <c r="S96">
        <v>0</v>
      </c>
      <c r="T96" t="s">
        <v>75</v>
      </c>
      <c r="U96">
        <v>0</v>
      </c>
      <c r="V96">
        <v>6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40473</v>
      </c>
      <c r="AD96">
        <v>0</v>
      </c>
      <c r="AE96">
        <v>1</v>
      </c>
      <c r="AF96">
        <v>0</v>
      </c>
      <c r="AG96">
        <v>0</v>
      </c>
      <c r="AH96">
        <f>VLOOKUP(A96,[1]gw2!$A:$AH,34,0)</f>
        <v>0</v>
      </c>
    </row>
    <row r="97" spans="1:34" x14ac:dyDescent="0.3">
      <c r="A97" t="s">
        <v>162</v>
      </c>
      <c r="B97" t="s">
        <v>41</v>
      </c>
      <c r="C97" t="s">
        <v>68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472</v>
      </c>
      <c r="K97">
        <v>0</v>
      </c>
      <c r="L97">
        <v>0</v>
      </c>
      <c r="M97">
        <v>0</v>
      </c>
      <c r="N97">
        <v>0</v>
      </c>
      <c r="O97">
        <v>10</v>
      </c>
      <c r="P97">
        <v>0</v>
      </c>
      <c r="Q97">
        <v>0</v>
      </c>
      <c r="R97">
        <v>0</v>
      </c>
      <c r="S97">
        <v>0</v>
      </c>
      <c r="T97" t="s">
        <v>69</v>
      </c>
      <c r="U97">
        <v>0</v>
      </c>
      <c r="V97">
        <v>13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9094</v>
      </c>
      <c r="AD97">
        <v>0</v>
      </c>
      <c r="AE97">
        <v>2</v>
      </c>
      <c r="AF97">
        <v>0</v>
      </c>
      <c r="AG97">
        <v>0</v>
      </c>
      <c r="AH97">
        <f>VLOOKUP(A97,[1]gw2!$A:$AH,34,0)</f>
        <v>0</v>
      </c>
    </row>
    <row r="98" spans="1:34" x14ac:dyDescent="0.3">
      <c r="A98" t="s">
        <v>163</v>
      </c>
      <c r="B98" t="s">
        <v>41</v>
      </c>
      <c r="C98" t="s">
        <v>51</v>
      </c>
      <c r="D98">
        <v>2.5</v>
      </c>
      <c r="E98">
        <v>0</v>
      </c>
      <c r="F98">
        <v>0</v>
      </c>
      <c r="G98">
        <v>0</v>
      </c>
      <c r="H98">
        <v>0</v>
      </c>
      <c r="I98">
        <v>0</v>
      </c>
      <c r="J98">
        <v>563</v>
      </c>
      <c r="K98">
        <v>0</v>
      </c>
      <c r="L98">
        <v>0</v>
      </c>
      <c r="M98">
        <v>0</v>
      </c>
      <c r="N98">
        <v>0</v>
      </c>
      <c r="O98">
        <v>4</v>
      </c>
      <c r="P98">
        <v>0</v>
      </c>
      <c r="Q98">
        <v>0</v>
      </c>
      <c r="R98">
        <v>0</v>
      </c>
      <c r="S98">
        <v>0</v>
      </c>
      <c r="T98" t="s">
        <v>52</v>
      </c>
      <c r="U98">
        <v>0</v>
      </c>
      <c r="V98">
        <v>9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2</v>
      </c>
      <c r="AF98">
        <v>2</v>
      </c>
      <c r="AG98">
        <v>0</v>
      </c>
      <c r="AH98">
        <f>VLOOKUP(A98,[1]gw2!$A:$AH,34,0)</f>
        <v>0</v>
      </c>
    </row>
    <row r="99" spans="1:34" x14ac:dyDescent="0.3">
      <c r="A99" t="s">
        <v>164</v>
      </c>
      <c r="B99" t="s">
        <v>41</v>
      </c>
      <c r="C99" t="s">
        <v>54</v>
      </c>
      <c r="D99">
        <v>1.4</v>
      </c>
      <c r="E99">
        <v>0</v>
      </c>
      <c r="F99">
        <v>0</v>
      </c>
      <c r="G99">
        <v>9</v>
      </c>
      <c r="H99">
        <v>0</v>
      </c>
      <c r="I99">
        <v>0.4</v>
      </c>
      <c r="J99">
        <v>388</v>
      </c>
      <c r="K99">
        <v>0</v>
      </c>
      <c r="L99">
        <v>0</v>
      </c>
      <c r="M99">
        <v>0</v>
      </c>
      <c r="N99">
        <v>0</v>
      </c>
      <c r="O99">
        <v>7</v>
      </c>
      <c r="P99">
        <v>2</v>
      </c>
      <c r="Q99">
        <v>0</v>
      </c>
      <c r="R99">
        <v>1.6</v>
      </c>
      <c r="S99">
        <v>16</v>
      </c>
      <c r="T99" t="s">
        <v>43</v>
      </c>
      <c r="U99">
        <v>90</v>
      </c>
      <c r="V99">
        <v>15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10564</v>
      </c>
      <c r="AD99">
        <v>0</v>
      </c>
      <c r="AE99">
        <v>0</v>
      </c>
      <c r="AF99">
        <v>2</v>
      </c>
      <c r="AG99">
        <v>0</v>
      </c>
      <c r="AH99">
        <f>VLOOKUP(A99,[1]gw2!$A:$AH,34,0)</f>
        <v>7</v>
      </c>
    </row>
    <row r="100" spans="1:34" x14ac:dyDescent="0.3">
      <c r="A100" t="s">
        <v>165</v>
      </c>
      <c r="B100" t="s">
        <v>41</v>
      </c>
      <c r="C100" t="s">
        <v>94</v>
      </c>
      <c r="D100">
        <v>4</v>
      </c>
      <c r="E100">
        <v>0</v>
      </c>
      <c r="F100">
        <v>0</v>
      </c>
      <c r="G100">
        <v>25</v>
      </c>
      <c r="H100">
        <v>1</v>
      </c>
      <c r="I100">
        <v>1.4</v>
      </c>
      <c r="J100">
        <v>312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0</v>
      </c>
      <c r="Q100">
        <v>0</v>
      </c>
      <c r="R100">
        <v>2</v>
      </c>
      <c r="S100">
        <v>16.600000000000001</v>
      </c>
      <c r="T100" t="s">
        <v>69</v>
      </c>
      <c r="U100">
        <v>90</v>
      </c>
      <c r="V100">
        <v>19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917791</v>
      </c>
      <c r="AD100">
        <v>0</v>
      </c>
      <c r="AE100">
        <v>2</v>
      </c>
      <c r="AF100">
        <v>0</v>
      </c>
      <c r="AG100">
        <v>2</v>
      </c>
      <c r="AH100">
        <f>VLOOKUP(A100,[1]gw2!$A:$AH,34,0)</f>
        <v>6</v>
      </c>
    </row>
    <row r="101" spans="1:34" x14ac:dyDescent="0.3">
      <c r="A101" t="s">
        <v>166</v>
      </c>
      <c r="B101" t="s">
        <v>41</v>
      </c>
      <c r="C101" t="s">
        <v>98</v>
      </c>
      <c r="D101">
        <v>2.9</v>
      </c>
      <c r="E101">
        <v>1</v>
      </c>
      <c r="F101">
        <v>3</v>
      </c>
      <c r="G101">
        <v>38</v>
      </c>
      <c r="H101">
        <v>1</v>
      </c>
      <c r="I101">
        <v>23.3</v>
      </c>
      <c r="J101">
        <v>313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8.4</v>
      </c>
      <c r="S101">
        <v>40</v>
      </c>
      <c r="T101" t="s">
        <v>66</v>
      </c>
      <c r="U101">
        <v>82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1170032</v>
      </c>
      <c r="AD101">
        <v>0</v>
      </c>
      <c r="AE101">
        <v>2</v>
      </c>
      <c r="AF101">
        <v>0</v>
      </c>
      <c r="AG101">
        <v>21</v>
      </c>
      <c r="AH101">
        <f>VLOOKUP(A101,[1]gw2!$A:$AH,34,0)</f>
        <v>1</v>
      </c>
    </row>
    <row r="102" spans="1:34" x14ac:dyDescent="0.3">
      <c r="A102" t="s">
        <v>167</v>
      </c>
      <c r="B102" t="s">
        <v>41</v>
      </c>
      <c r="C102" t="s">
        <v>63</v>
      </c>
      <c r="D102">
        <v>2.8</v>
      </c>
      <c r="E102">
        <v>2</v>
      </c>
      <c r="F102">
        <v>1</v>
      </c>
      <c r="G102">
        <v>30</v>
      </c>
      <c r="H102">
        <v>0</v>
      </c>
      <c r="I102">
        <v>23.3</v>
      </c>
      <c r="J102">
        <v>445</v>
      </c>
      <c r="K102">
        <v>0</v>
      </c>
      <c r="L102">
        <v>0</v>
      </c>
      <c r="M102">
        <v>0</v>
      </c>
      <c r="N102">
        <v>0</v>
      </c>
      <c r="O102">
        <v>8</v>
      </c>
      <c r="P102">
        <v>1</v>
      </c>
      <c r="Q102">
        <v>0</v>
      </c>
      <c r="R102">
        <v>7.8</v>
      </c>
      <c r="S102">
        <v>30.6</v>
      </c>
      <c r="T102" t="s">
        <v>43</v>
      </c>
      <c r="U102">
        <v>86</v>
      </c>
      <c r="V102">
        <v>17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53050</v>
      </c>
      <c r="AD102">
        <v>0</v>
      </c>
      <c r="AE102">
        <v>1</v>
      </c>
      <c r="AF102">
        <v>4</v>
      </c>
      <c r="AG102">
        <v>24</v>
      </c>
      <c r="AH102">
        <f>VLOOKUP(A102,[1]gw2!$A:$AH,34,0)</f>
        <v>1</v>
      </c>
    </row>
    <row r="103" spans="1:34" x14ac:dyDescent="0.3">
      <c r="A103" t="s">
        <v>168</v>
      </c>
      <c r="B103" t="s">
        <v>41</v>
      </c>
      <c r="C103" t="s">
        <v>54</v>
      </c>
      <c r="D103">
        <v>1.4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392</v>
      </c>
      <c r="K103">
        <v>0</v>
      </c>
      <c r="L103">
        <v>0</v>
      </c>
      <c r="M103">
        <v>0</v>
      </c>
      <c r="N103">
        <v>0</v>
      </c>
      <c r="O103">
        <v>7</v>
      </c>
      <c r="P103">
        <v>0</v>
      </c>
      <c r="Q103">
        <v>0</v>
      </c>
      <c r="R103">
        <v>0</v>
      </c>
      <c r="S103">
        <v>0</v>
      </c>
      <c r="T103" t="s">
        <v>43</v>
      </c>
      <c r="U103">
        <v>0</v>
      </c>
      <c r="V103">
        <v>15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3740</v>
      </c>
      <c r="AD103">
        <v>0</v>
      </c>
      <c r="AE103">
        <v>0</v>
      </c>
      <c r="AF103">
        <v>2</v>
      </c>
      <c r="AG103">
        <v>0</v>
      </c>
      <c r="AH103">
        <f>VLOOKUP(A103,[1]gw2!$A:$AH,34,0)</f>
        <v>0</v>
      </c>
    </row>
    <row r="104" spans="1:34" x14ac:dyDescent="0.3">
      <c r="A104" t="s">
        <v>169</v>
      </c>
      <c r="B104" t="s">
        <v>41</v>
      </c>
      <c r="C104" t="s">
        <v>74</v>
      </c>
      <c r="D104">
        <v>2.8</v>
      </c>
      <c r="E104">
        <v>0</v>
      </c>
      <c r="F104">
        <v>0</v>
      </c>
      <c r="G104">
        <v>8</v>
      </c>
      <c r="H104">
        <v>0</v>
      </c>
      <c r="I104">
        <v>19.2</v>
      </c>
      <c r="J104">
        <v>112</v>
      </c>
      <c r="K104">
        <v>0</v>
      </c>
      <c r="L104">
        <v>0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2.6</v>
      </c>
      <c r="S104">
        <v>7</v>
      </c>
      <c r="T104" t="s">
        <v>75</v>
      </c>
      <c r="U104">
        <v>15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690746</v>
      </c>
      <c r="AD104">
        <v>0</v>
      </c>
      <c r="AE104">
        <v>1</v>
      </c>
      <c r="AF104">
        <v>0</v>
      </c>
      <c r="AG104">
        <v>0</v>
      </c>
      <c r="AH104">
        <f>VLOOKUP(A104,[1]gw2!$A:$AH,34,0)</f>
        <v>4</v>
      </c>
    </row>
    <row r="105" spans="1:34" x14ac:dyDescent="0.3">
      <c r="A105" t="s">
        <v>170</v>
      </c>
      <c r="B105" t="s">
        <v>41</v>
      </c>
      <c r="C105" t="s">
        <v>85</v>
      </c>
      <c r="D105">
        <v>1.4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539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0</v>
      </c>
      <c r="S105">
        <v>0</v>
      </c>
      <c r="T105" t="s">
        <v>43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2032</v>
      </c>
      <c r="AD105">
        <v>0</v>
      </c>
      <c r="AE105">
        <v>0</v>
      </c>
      <c r="AF105">
        <v>2</v>
      </c>
      <c r="AG105">
        <v>0</v>
      </c>
      <c r="AH105">
        <f>VLOOKUP(A105,[1]gw2!$A:$AH,34,0)</f>
        <v>0</v>
      </c>
    </row>
    <row r="106" spans="1:34" x14ac:dyDescent="0.3">
      <c r="A106" t="s">
        <v>171</v>
      </c>
      <c r="B106" t="s">
        <v>41</v>
      </c>
      <c r="C106" t="s">
        <v>85</v>
      </c>
      <c r="D106">
        <v>1.4</v>
      </c>
      <c r="E106">
        <v>0</v>
      </c>
      <c r="F106">
        <v>0</v>
      </c>
      <c r="G106">
        <v>13</v>
      </c>
      <c r="H106">
        <v>1</v>
      </c>
      <c r="I106">
        <v>1.3</v>
      </c>
      <c r="J106">
        <v>57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1.2</v>
      </c>
      <c r="S106">
        <v>6.2</v>
      </c>
      <c r="T106" t="s">
        <v>43</v>
      </c>
      <c r="U106">
        <v>90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12696</v>
      </c>
      <c r="AD106">
        <v>0</v>
      </c>
      <c r="AE106">
        <v>0</v>
      </c>
      <c r="AF106">
        <v>2</v>
      </c>
      <c r="AG106">
        <v>4</v>
      </c>
      <c r="AH106">
        <f>VLOOKUP(A106,[1]gw2!$A:$AH,34,0)</f>
        <v>-1</v>
      </c>
    </row>
    <row r="107" spans="1:34" x14ac:dyDescent="0.3">
      <c r="A107" t="s">
        <v>172</v>
      </c>
      <c r="B107" t="s">
        <v>41</v>
      </c>
      <c r="C107" t="s">
        <v>68</v>
      </c>
      <c r="D107">
        <v>0.9</v>
      </c>
      <c r="E107">
        <v>0</v>
      </c>
      <c r="F107">
        <v>0</v>
      </c>
      <c r="G107">
        <v>13</v>
      </c>
      <c r="H107">
        <v>0</v>
      </c>
      <c r="I107">
        <v>0.3</v>
      </c>
      <c r="J107">
        <v>471</v>
      </c>
      <c r="K107">
        <v>0</v>
      </c>
      <c r="L107">
        <v>0</v>
      </c>
      <c r="M107">
        <v>0</v>
      </c>
      <c r="N107">
        <v>0</v>
      </c>
      <c r="O107">
        <v>10</v>
      </c>
      <c r="P107">
        <v>2</v>
      </c>
      <c r="Q107">
        <v>0</v>
      </c>
      <c r="R107">
        <v>1.8</v>
      </c>
      <c r="S107">
        <v>17.8</v>
      </c>
      <c r="T107" t="s">
        <v>69</v>
      </c>
      <c r="U107">
        <v>90</v>
      </c>
      <c r="V107">
        <v>13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8532</v>
      </c>
      <c r="AD107">
        <v>0</v>
      </c>
      <c r="AE107">
        <v>2</v>
      </c>
      <c r="AF107">
        <v>0</v>
      </c>
      <c r="AG107">
        <v>0</v>
      </c>
      <c r="AH107">
        <f>VLOOKUP(A107,[1]gw2!$A:$AH,34,0)</f>
        <v>2</v>
      </c>
    </row>
    <row r="108" spans="1:34" x14ac:dyDescent="0.3">
      <c r="A108" t="s">
        <v>173</v>
      </c>
      <c r="B108" t="s">
        <v>41</v>
      </c>
      <c r="C108" t="s">
        <v>87</v>
      </c>
      <c r="D108">
        <v>0.5</v>
      </c>
      <c r="E108">
        <v>0</v>
      </c>
      <c r="F108">
        <v>0</v>
      </c>
      <c r="G108">
        <v>12</v>
      </c>
      <c r="H108">
        <v>0</v>
      </c>
      <c r="I108">
        <v>3.4</v>
      </c>
      <c r="J108">
        <v>197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1</v>
      </c>
      <c r="Q108">
        <v>0</v>
      </c>
      <c r="R108">
        <v>2.4</v>
      </c>
      <c r="S108">
        <v>16.399999999999999</v>
      </c>
      <c r="T108" t="s">
        <v>75</v>
      </c>
      <c r="U108">
        <v>90</v>
      </c>
      <c r="V108">
        <v>6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257701</v>
      </c>
      <c r="AD108">
        <v>0</v>
      </c>
      <c r="AE108">
        <v>1</v>
      </c>
      <c r="AF108">
        <v>0</v>
      </c>
      <c r="AG108">
        <v>4</v>
      </c>
      <c r="AH108">
        <f>VLOOKUP(A108,[1]gw2!$A:$AH,34,0)</f>
        <v>1</v>
      </c>
    </row>
    <row r="109" spans="1:34" x14ac:dyDescent="0.3">
      <c r="A109" t="s">
        <v>174</v>
      </c>
      <c r="B109" t="s">
        <v>41</v>
      </c>
      <c r="C109" t="s">
        <v>98</v>
      </c>
      <c r="D109">
        <v>2.4</v>
      </c>
      <c r="E109">
        <v>0</v>
      </c>
      <c r="F109">
        <v>0</v>
      </c>
      <c r="G109">
        <v>25</v>
      </c>
      <c r="H109">
        <v>1</v>
      </c>
      <c r="I109">
        <v>12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4.3</v>
      </c>
      <c r="S109">
        <v>31.4</v>
      </c>
      <c r="T109" t="s">
        <v>66</v>
      </c>
      <c r="U109">
        <v>90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533085</v>
      </c>
      <c r="AD109">
        <v>0</v>
      </c>
      <c r="AE109">
        <v>2</v>
      </c>
      <c r="AF109">
        <v>0</v>
      </c>
      <c r="AG109">
        <v>0</v>
      </c>
      <c r="AH109">
        <f>VLOOKUP(A109,[1]gw2!$A:$AH,34,0)</f>
        <v>1</v>
      </c>
    </row>
    <row r="110" spans="1:34" x14ac:dyDescent="0.3">
      <c r="A110" t="s">
        <v>175</v>
      </c>
      <c r="B110" t="s">
        <v>41</v>
      </c>
      <c r="C110" t="s">
        <v>51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292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0</v>
      </c>
      <c r="T110" t="s">
        <v>52</v>
      </c>
      <c r="U110">
        <v>0</v>
      </c>
      <c r="V110">
        <v>9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10567</v>
      </c>
      <c r="AD110">
        <v>0</v>
      </c>
      <c r="AE110">
        <v>2</v>
      </c>
      <c r="AF110">
        <v>2</v>
      </c>
      <c r="AG110">
        <v>0</v>
      </c>
      <c r="AH110">
        <f>VLOOKUP(A110,[1]gw2!$A:$AH,34,0)</f>
        <v>0</v>
      </c>
    </row>
    <row r="111" spans="1:34" x14ac:dyDescent="0.3">
      <c r="A111" t="s">
        <v>176</v>
      </c>
      <c r="B111" t="s">
        <v>41</v>
      </c>
      <c r="C111" t="s">
        <v>65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153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66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99097</v>
      </c>
      <c r="AD111">
        <v>0</v>
      </c>
      <c r="AE111">
        <v>2</v>
      </c>
      <c r="AF111">
        <v>0</v>
      </c>
      <c r="AG111">
        <v>0</v>
      </c>
      <c r="AH111">
        <f>VLOOKUP(A111,[1]gw2!$A:$AH,34,0)</f>
        <v>0</v>
      </c>
    </row>
    <row r="112" spans="1:34" x14ac:dyDescent="0.3">
      <c r="A112" t="s">
        <v>177</v>
      </c>
      <c r="B112" t="s">
        <v>41</v>
      </c>
      <c r="C112" t="s">
        <v>42</v>
      </c>
      <c r="D112">
        <v>2.4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360</v>
      </c>
      <c r="K112">
        <v>0</v>
      </c>
      <c r="L112">
        <v>0</v>
      </c>
      <c r="M112">
        <v>0</v>
      </c>
      <c r="N112">
        <v>0</v>
      </c>
      <c r="O112">
        <v>7</v>
      </c>
      <c r="P112">
        <v>0</v>
      </c>
      <c r="Q112">
        <v>0</v>
      </c>
      <c r="R112">
        <v>0</v>
      </c>
      <c r="S112">
        <v>0</v>
      </c>
      <c r="T112" t="s">
        <v>43</v>
      </c>
      <c r="U112">
        <v>0</v>
      </c>
      <c r="V112">
        <v>16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13892</v>
      </c>
      <c r="AD112">
        <v>0</v>
      </c>
      <c r="AE112">
        <v>0</v>
      </c>
      <c r="AF112">
        <v>2</v>
      </c>
      <c r="AG112">
        <v>0</v>
      </c>
      <c r="AH112">
        <f>VLOOKUP(A112,[1]gw2!$A:$AH,34,0)</f>
        <v>0</v>
      </c>
    </row>
    <row r="113" spans="1:34" x14ac:dyDescent="0.3">
      <c r="A113" t="s">
        <v>178</v>
      </c>
      <c r="B113" t="s">
        <v>41</v>
      </c>
      <c r="C113" t="s">
        <v>68</v>
      </c>
      <c r="D113">
        <v>0.9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470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0</v>
      </c>
      <c r="T113" t="s">
        <v>69</v>
      </c>
      <c r="U113">
        <v>0</v>
      </c>
      <c r="V113">
        <v>13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12698</v>
      </c>
      <c r="AD113">
        <v>0</v>
      </c>
      <c r="AE113">
        <v>2</v>
      </c>
      <c r="AF113">
        <v>0</v>
      </c>
      <c r="AG113">
        <v>0</v>
      </c>
      <c r="AH113">
        <f>VLOOKUP(A113,[1]gw2!$A:$AH,34,0)</f>
        <v>0</v>
      </c>
    </row>
    <row r="114" spans="1:34" x14ac:dyDescent="0.3">
      <c r="A114" t="s">
        <v>179</v>
      </c>
      <c r="B114" t="s">
        <v>41</v>
      </c>
      <c r="C114" t="s">
        <v>48</v>
      </c>
      <c r="D114">
        <v>1.9</v>
      </c>
      <c r="E114">
        <v>1</v>
      </c>
      <c r="F114">
        <v>0</v>
      </c>
      <c r="G114">
        <v>22</v>
      </c>
      <c r="H114">
        <v>0</v>
      </c>
      <c r="I114">
        <v>14.8</v>
      </c>
      <c r="J114">
        <v>85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2</v>
      </c>
      <c r="Q114">
        <v>0</v>
      </c>
      <c r="R114">
        <v>3.5</v>
      </c>
      <c r="S114">
        <v>20.2</v>
      </c>
      <c r="T114" t="s">
        <v>46</v>
      </c>
      <c r="U114">
        <v>90</v>
      </c>
      <c r="V114">
        <v>10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47144</v>
      </c>
      <c r="AD114">
        <v>0</v>
      </c>
      <c r="AE114">
        <v>2</v>
      </c>
      <c r="AF114">
        <v>2</v>
      </c>
      <c r="AG114">
        <v>0</v>
      </c>
      <c r="AH114">
        <f>VLOOKUP(A114,[1]gw2!$A:$AH,34,0)</f>
        <v>6</v>
      </c>
    </row>
    <row r="115" spans="1:34" x14ac:dyDescent="0.3">
      <c r="A115" t="s">
        <v>180</v>
      </c>
      <c r="B115" t="s">
        <v>41</v>
      </c>
      <c r="C115" t="s">
        <v>56</v>
      </c>
      <c r="D115">
        <v>0.4</v>
      </c>
      <c r="E115">
        <v>0</v>
      </c>
      <c r="F115">
        <v>0</v>
      </c>
      <c r="G115">
        <v>12</v>
      </c>
      <c r="H115">
        <v>0</v>
      </c>
      <c r="I115">
        <v>0.9</v>
      </c>
      <c r="J115">
        <v>201</v>
      </c>
      <c r="K115">
        <v>0</v>
      </c>
      <c r="L115">
        <v>0</v>
      </c>
      <c r="M115">
        <v>0</v>
      </c>
      <c r="N115">
        <v>0</v>
      </c>
      <c r="O115">
        <v>4</v>
      </c>
      <c r="P115">
        <v>2</v>
      </c>
      <c r="Q115">
        <v>0</v>
      </c>
      <c r="R115">
        <v>2.1</v>
      </c>
      <c r="S115">
        <v>18</v>
      </c>
      <c r="T115" t="s">
        <v>52</v>
      </c>
      <c r="U115">
        <v>90</v>
      </c>
      <c r="V115">
        <v>12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7111</v>
      </c>
      <c r="AD115">
        <v>0</v>
      </c>
      <c r="AE115">
        <v>2</v>
      </c>
      <c r="AF115">
        <v>2</v>
      </c>
      <c r="AG115">
        <v>2</v>
      </c>
      <c r="AH115">
        <f>VLOOKUP(A115,[1]gw2!$A:$AH,34,0)</f>
        <v>6</v>
      </c>
    </row>
    <row r="116" spans="1:34" x14ac:dyDescent="0.3">
      <c r="A116" t="s">
        <v>181</v>
      </c>
      <c r="B116" t="s">
        <v>41</v>
      </c>
      <c r="C116" t="s">
        <v>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82</v>
      </c>
      <c r="K116">
        <v>0</v>
      </c>
      <c r="L116">
        <v>0</v>
      </c>
      <c r="M116">
        <v>0</v>
      </c>
      <c r="N116">
        <v>0</v>
      </c>
      <c r="O116">
        <v>6</v>
      </c>
      <c r="P116">
        <v>0</v>
      </c>
      <c r="Q116">
        <v>0</v>
      </c>
      <c r="R116">
        <v>0</v>
      </c>
      <c r="S116">
        <v>0</v>
      </c>
      <c r="T116" t="s">
        <v>46</v>
      </c>
      <c r="U116">
        <v>0</v>
      </c>
      <c r="V116">
        <v>10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1296</v>
      </c>
      <c r="AD116">
        <v>0</v>
      </c>
      <c r="AE116">
        <v>2</v>
      </c>
      <c r="AF116">
        <v>2</v>
      </c>
      <c r="AG116">
        <v>0</v>
      </c>
      <c r="AH116">
        <f>VLOOKUP(A116,[1]gw2!$A:$AH,34,0)</f>
        <v>0</v>
      </c>
    </row>
    <row r="117" spans="1:34" x14ac:dyDescent="0.3">
      <c r="A117" t="s">
        <v>182</v>
      </c>
      <c r="B117" t="s">
        <v>41</v>
      </c>
      <c r="C117" t="s">
        <v>65</v>
      </c>
      <c r="D117">
        <v>1.4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156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66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17168</v>
      </c>
      <c r="AD117">
        <v>0</v>
      </c>
      <c r="AE117">
        <v>2</v>
      </c>
      <c r="AF117">
        <v>0</v>
      </c>
      <c r="AG117">
        <v>0</v>
      </c>
      <c r="AH117">
        <f>VLOOKUP(A117,[1]gw2!$A:$AH,34,0)</f>
        <v>1</v>
      </c>
    </row>
    <row r="118" spans="1:34" x14ac:dyDescent="0.3">
      <c r="A118" t="s">
        <v>183</v>
      </c>
      <c r="B118" t="s">
        <v>41</v>
      </c>
      <c r="C118" t="s">
        <v>87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196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0</v>
      </c>
      <c r="T118" t="s">
        <v>75</v>
      </c>
      <c r="U118">
        <v>0</v>
      </c>
      <c r="V118">
        <v>6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3055</v>
      </c>
      <c r="AD118">
        <v>0</v>
      </c>
      <c r="AE118">
        <v>1</v>
      </c>
      <c r="AF118">
        <v>0</v>
      </c>
      <c r="AG118">
        <v>0</v>
      </c>
      <c r="AH118">
        <f>VLOOKUP(A118,[1]gw2!$A:$AH,34,0)</f>
        <v>0</v>
      </c>
    </row>
    <row r="119" spans="1:34" x14ac:dyDescent="0.3">
      <c r="A119" t="s">
        <v>184</v>
      </c>
      <c r="B119" t="s">
        <v>41</v>
      </c>
      <c r="C119" t="s">
        <v>80</v>
      </c>
      <c r="D119">
        <v>1.4</v>
      </c>
      <c r="E119">
        <v>0</v>
      </c>
      <c r="F119">
        <v>0</v>
      </c>
      <c r="G119">
        <v>19</v>
      </c>
      <c r="H119">
        <v>0</v>
      </c>
      <c r="I119">
        <v>0.3</v>
      </c>
      <c r="J119">
        <v>230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1</v>
      </c>
      <c r="Q119">
        <v>0</v>
      </c>
      <c r="R119">
        <v>3</v>
      </c>
      <c r="S119">
        <v>25.4</v>
      </c>
      <c r="T119" t="s">
        <v>43</v>
      </c>
      <c r="U119">
        <v>90</v>
      </c>
      <c r="V119">
        <v>20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9288</v>
      </c>
      <c r="AD119">
        <v>0</v>
      </c>
      <c r="AE119">
        <v>1</v>
      </c>
      <c r="AF119">
        <v>2</v>
      </c>
      <c r="AG119">
        <v>4</v>
      </c>
      <c r="AH119">
        <f>VLOOKUP(A119,[1]gw2!$A:$AH,34,0)</f>
        <v>1</v>
      </c>
    </row>
    <row r="120" spans="1:34" x14ac:dyDescent="0.3">
      <c r="A120" t="s">
        <v>185</v>
      </c>
      <c r="B120" t="s">
        <v>41</v>
      </c>
      <c r="C120" t="s">
        <v>78</v>
      </c>
      <c r="D120">
        <v>0.5</v>
      </c>
      <c r="E120">
        <v>0</v>
      </c>
      <c r="F120">
        <v>0</v>
      </c>
      <c r="G120">
        <v>1</v>
      </c>
      <c r="H120">
        <v>0</v>
      </c>
      <c r="I120">
        <v>0.9</v>
      </c>
      <c r="J120">
        <v>414</v>
      </c>
      <c r="K120">
        <v>0</v>
      </c>
      <c r="L120">
        <v>0</v>
      </c>
      <c r="M120">
        <v>0</v>
      </c>
      <c r="N120">
        <v>0</v>
      </c>
      <c r="O120">
        <v>8</v>
      </c>
      <c r="P120">
        <v>2</v>
      </c>
      <c r="Q120">
        <v>0</v>
      </c>
      <c r="R120">
        <v>0.5</v>
      </c>
      <c r="S120">
        <v>4</v>
      </c>
      <c r="T120" t="s">
        <v>43</v>
      </c>
      <c r="U120">
        <v>45</v>
      </c>
      <c r="V120">
        <v>18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70717</v>
      </c>
      <c r="AD120">
        <v>0</v>
      </c>
      <c r="AE120">
        <v>1</v>
      </c>
      <c r="AF120">
        <v>4</v>
      </c>
      <c r="AG120">
        <v>0</v>
      </c>
      <c r="AH120">
        <f>VLOOKUP(A120,[1]gw2!$A:$AH,34,0)</f>
        <v>0</v>
      </c>
    </row>
    <row r="121" spans="1:34" x14ac:dyDescent="0.3">
      <c r="A121" t="s">
        <v>186</v>
      </c>
      <c r="B121" t="s">
        <v>41</v>
      </c>
      <c r="C121" t="s">
        <v>60</v>
      </c>
      <c r="D121">
        <v>2.4</v>
      </c>
      <c r="E121">
        <v>0</v>
      </c>
      <c r="F121">
        <v>0</v>
      </c>
      <c r="G121">
        <v>11</v>
      </c>
      <c r="H121">
        <v>0</v>
      </c>
      <c r="I121">
        <v>37.799999999999997</v>
      </c>
      <c r="J121">
        <v>487</v>
      </c>
      <c r="K121">
        <v>0</v>
      </c>
      <c r="L121">
        <v>0</v>
      </c>
      <c r="M121">
        <v>0</v>
      </c>
      <c r="N121">
        <v>0</v>
      </c>
      <c r="O121">
        <v>5</v>
      </c>
      <c r="P121">
        <v>2</v>
      </c>
      <c r="Q121">
        <v>0</v>
      </c>
      <c r="R121">
        <v>6.3</v>
      </c>
      <c r="S121">
        <v>17</v>
      </c>
      <c r="T121" t="s">
        <v>43</v>
      </c>
      <c r="U121">
        <v>90</v>
      </c>
      <c r="V121">
        <v>11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160198</v>
      </c>
      <c r="AD121">
        <v>0</v>
      </c>
      <c r="AE121">
        <v>1</v>
      </c>
      <c r="AF121">
        <v>2</v>
      </c>
      <c r="AG121">
        <v>8</v>
      </c>
      <c r="AH121">
        <f>VLOOKUP(A121,[1]gw2!$A:$AH,34,0)</f>
        <v>6</v>
      </c>
    </row>
    <row r="122" spans="1:34" x14ac:dyDescent="0.3">
      <c r="A122" t="s">
        <v>187</v>
      </c>
      <c r="B122" t="s">
        <v>41</v>
      </c>
      <c r="C122" t="s">
        <v>109</v>
      </c>
      <c r="D122">
        <v>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328</v>
      </c>
      <c r="K122">
        <v>0</v>
      </c>
      <c r="L122">
        <v>0</v>
      </c>
      <c r="M122">
        <v>0</v>
      </c>
      <c r="N122">
        <v>0</v>
      </c>
      <c r="O122">
        <v>9</v>
      </c>
      <c r="P122">
        <v>0</v>
      </c>
      <c r="Q122">
        <v>0</v>
      </c>
      <c r="R122">
        <v>0</v>
      </c>
      <c r="S122">
        <v>0</v>
      </c>
      <c r="T122" t="s">
        <v>46</v>
      </c>
      <c r="U122">
        <v>0</v>
      </c>
      <c r="V122">
        <v>5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27156</v>
      </c>
      <c r="AD122">
        <v>0</v>
      </c>
      <c r="AE122">
        <v>2</v>
      </c>
      <c r="AF122">
        <v>1</v>
      </c>
      <c r="AG122">
        <v>0</v>
      </c>
      <c r="AH122">
        <f>VLOOKUP(A122,[1]gw2!$A:$AH,34,0)</f>
        <v>0</v>
      </c>
    </row>
    <row r="123" spans="1:34" x14ac:dyDescent="0.3">
      <c r="A123" t="s">
        <v>188</v>
      </c>
      <c r="B123" t="s">
        <v>41</v>
      </c>
      <c r="C123" t="s">
        <v>87</v>
      </c>
      <c r="D123">
        <v>1.4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 t="s">
        <v>75</v>
      </c>
      <c r="U123">
        <v>0</v>
      </c>
      <c r="V123">
        <v>6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67755</v>
      </c>
      <c r="AD123">
        <v>0</v>
      </c>
      <c r="AE123">
        <v>1</v>
      </c>
      <c r="AF123">
        <v>0</v>
      </c>
      <c r="AG123">
        <v>0</v>
      </c>
      <c r="AH123">
        <f>VLOOKUP(A123,[1]gw2!$A:$AH,34,0)</f>
        <v>0</v>
      </c>
    </row>
    <row r="124" spans="1:34" x14ac:dyDescent="0.3">
      <c r="A124" t="s">
        <v>189</v>
      </c>
      <c r="B124" t="s">
        <v>41</v>
      </c>
      <c r="C124" t="s">
        <v>104</v>
      </c>
      <c r="D124">
        <v>1.4</v>
      </c>
      <c r="E124">
        <v>0</v>
      </c>
      <c r="F124">
        <v>0</v>
      </c>
      <c r="G124">
        <v>12</v>
      </c>
      <c r="H124">
        <v>0</v>
      </c>
      <c r="I124">
        <v>1.4</v>
      </c>
      <c r="J124">
        <v>108</v>
      </c>
      <c r="K124">
        <v>0</v>
      </c>
      <c r="L124">
        <v>0</v>
      </c>
      <c r="M124">
        <v>0</v>
      </c>
      <c r="N124">
        <v>0</v>
      </c>
      <c r="O124">
        <v>9</v>
      </c>
      <c r="P124">
        <v>1</v>
      </c>
      <c r="Q124">
        <v>0</v>
      </c>
      <c r="R124">
        <v>3.9</v>
      </c>
      <c r="S124">
        <v>20.2</v>
      </c>
      <c r="T124" t="s">
        <v>46</v>
      </c>
      <c r="U124">
        <v>90</v>
      </c>
      <c r="V124">
        <v>14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8977</v>
      </c>
      <c r="AD124">
        <v>0</v>
      </c>
      <c r="AE124">
        <v>2</v>
      </c>
      <c r="AF124">
        <v>1</v>
      </c>
      <c r="AG124">
        <v>17</v>
      </c>
      <c r="AH124">
        <f>VLOOKUP(A124,[1]gw2!$A:$AH,34,0)</f>
        <v>6</v>
      </c>
    </row>
    <row r="125" spans="1:34" x14ac:dyDescent="0.3">
      <c r="A125" t="s">
        <v>190</v>
      </c>
      <c r="B125" t="s">
        <v>41</v>
      </c>
      <c r="C125" t="s">
        <v>87</v>
      </c>
      <c r="D125">
        <v>1.4</v>
      </c>
      <c r="E125">
        <v>0</v>
      </c>
      <c r="F125">
        <v>0</v>
      </c>
      <c r="G125">
        <v>12</v>
      </c>
      <c r="H125">
        <v>0</v>
      </c>
      <c r="I125">
        <v>13.7</v>
      </c>
      <c r="J125">
        <v>199</v>
      </c>
      <c r="K125">
        <v>0</v>
      </c>
      <c r="L125">
        <v>0</v>
      </c>
      <c r="M125">
        <v>0</v>
      </c>
      <c r="N125">
        <v>0</v>
      </c>
      <c r="O125">
        <v>3</v>
      </c>
      <c r="P125">
        <v>1</v>
      </c>
      <c r="Q125">
        <v>0</v>
      </c>
      <c r="R125">
        <v>7.8</v>
      </c>
      <c r="S125">
        <v>30.4</v>
      </c>
      <c r="T125" t="s">
        <v>75</v>
      </c>
      <c r="U125">
        <v>90</v>
      </c>
      <c r="V125">
        <v>6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64435</v>
      </c>
      <c r="AD125">
        <v>0</v>
      </c>
      <c r="AE125">
        <v>1</v>
      </c>
      <c r="AF125">
        <v>0</v>
      </c>
      <c r="AG125">
        <v>34</v>
      </c>
      <c r="AH125">
        <f>VLOOKUP(A125,[1]gw2!$A:$AH,34,0)</f>
        <v>1</v>
      </c>
    </row>
    <row r="126" spans="1:34" x14ac:dyDescent="0.3">
      <c r="A126" t="s">
        <v>191</v>
      </c>
      <c r="B126" t="s">
        <v>41</v>
      </c>
      <c r="C126" t="s">
        <v>60</v>
      </c>
      <c r="D126">
        <v>1.5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489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0</v>
      </c>
      <c r="R126">
        <v>0</v>
      </c>
      <c r="S126">
        <v>0</v>
      </c>
      <c r="T126" t="s">
        <v>43</v>
      </c>
      <c r="U126">
        <v>0</v>
      </c>
      <c r="V126">
        <v>11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66256</v>
      </c>
      <c r="AD126">
        <v>0</v>
      </c>
      <c r="AE126">
        <v>1</v>
      </c>
      <c r="AF126">
        <v>2</v>
      </c>
      <c r="AG126">
        <v>0</v>
      </c>
      <c r="AH126">
        <f>VLOOKUP(A126,[1]gw2!$A:$AH,34,0)</f>
        <v>0</v>
      </c>
    </row>
    <row r="127" spans="1:34" x14ac:dyDescent="0.3">
      <c r="A127" t="s">
        <v>192</v>
      </c>
      <c r="B127" t="s">
        <v>41</v>
      </c>
      <c r="C127" t="s">
        <v>56</v>
      </c>
      <c r="D127">
        <v>0.2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206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0</v>
      </c>
      <c r="Q127">
        <v>0</v>
      </c>
      <c r="R127">
        <v>0</v>
      </c>
      <c r="S127">
        <v>0</v>
      </c>
      <c r="T127" t="s">
        <v>52</v>
      </c>
      <c r="U127">
        <v>0</v>
      </c>
      <c r="V127">
        <v>12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2807</v>
      </c>
      <c r="AD127">
        <v>0</v>
      </c>
      <c r="AE127">
        <v>2</v>
      </c>
      <c r="AF127">
        <v>2</v>
      </c>
      <c r="AG127">
        <v>0</v>
      </c>
      <c r="AH127">
        <f>VLOOKUP(A127,[1]gw2!$A:$AH,34,0)</f>
        <v>0</v>
      </c>
    </row>
    <row r="128" spans="1:34" x14ac:dyDescent="0.3">
      <c r="A128" t="s">
        <v>193</v>
      </c>
      <c r="B128" t="s">
        <v>41</v>
      </c>
      <c r="C128" t="s">
        <v>63</v>
      </c>
      <c r="D128">
        <v>2.8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429</v>
      </c>
      <c r="K128">
        <v>0</v>
      </c>
      <c r="L128">
        <v>0</v>
      </c>
      <c r="M128">
        <v>0</v>
      </c>
      <c r="N128">
        <v>0</v>
      </c>
      <c r="O128">
        <v>8</v>
      </c>
      <c r="P128">
        <v>0</v>
      </c>
      <c r="Q128">
        <v>0</v>
      </c>
      <c r="R128">
        <v>0.5</v>
      </c>
      <c r="S128">
        <v>5</v>
      </c>
      <c r="T128" t="s">
        <v>43</v>
      </c>
      <c r="U128">
        <v>3</v>
      </c>
      <c r="V128">
        <v>17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72985</v>
      </c>
      <c r="AD128">
        <v>0</v>
      </c>
      <c r="AE128">
        <v>1</v>
      </c>
      <c r="AF128">
        <v>4</v>
      </c>
      <c r="AG128">
        <v>0</v>
      </c>
      <c r="AH128">
        <f>VLOOKUP(A128,[1]gw2!$A:$AH,34,0)</f>
        <v>0</v>
      </c>
    </row>
    <row r="129" spans="1:34" x14ac:dyDescent="0.3">
      <c r="A129" t="s">
        <v>194</v>
      </c>
      <c r="B129" t="s">
        <v>41</v>
      </c>
      <c r="C129" t="s">
        <v>63</v>
      </c>
      <c r="D129">
        <v>2.8</v>
      </c>
      <c r="E129">
        <v>0</v>
      </c>
      <c r="F129">
        <v>0</v>
      </c>
      <c r="G129">
        <v>27</v>
      </c>
      <c r="H129">
        <v>0</v>
      </c>
      <c r="I129">
        <v>0.4</v>
      </c>
      <c r="J129">
        <v>430</v>
      </c>
      <c r="K129">
        <v>0</v>
      </c>
      <c r="L129">
        <v>0</v>
      </c>
      <c r="M129">
        <v>0</v>
      </c>
      <c r="N129">
        <v>0</v>
      </c>
      <c r="O129">
        <v>8</v>
      </c>
      <c r="P129">
        <v>1</v>
      </c>
      <c r="Q129">
        <v>1</v>
      </c>
      <c r="R129">
        <v>6.1</v>
      </c>
      <c r="S129">
        <v>43.6</v>
      </c>
      <c r="T129" t="s">
        <v>43</v>
      </c>
      <c r="U129">
        <v>90</v>
      </c>
      <c r="V129">
        <v>17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289437</v>
      </c>
      <c r="AD129">
        <v>0</v>
      </c>
      <c r="AE129">
        <v>1</v>
      </c>
      <c r="AF129">
        <v>4</v>
      </c>
      <c r="AG129">
        <v>17</v>
      </c>
      <c r="AH129">
        <f>VLOOKUP(A129,[1]gw2!$A:$AH,34,0)</f>
        <v>1</v>
      </c>
    </row>
    <row r="130" spans="1:34" x14ac:dyDescent="0.3">
      <c r="A130" t="s">
        <v>195</v>
      </c>
      <c r="B130" t="s">
        <v>41</v>
      </c>
      <c r="C130" t="s">
        <v>63</v>
      </c>
      <c r="D130">
        <v>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439</v>
      </c>
      <c r="K130">
        <v>0</v>
      </c>
      <c r="L130">
        <v>0</v>
      </c>
      <c r="M130">
        <v>0</v>
      </c>
      <c r="N130">
        <v>0</v>
      </c>
      <c r="O130">
        <v>8</v>
      </c>
      <c r="P130">
        <v>0</v>
      </c>
      <c r="Q130">
        <v>0</v>
      </c>
      <c r="R130">
        <v>0</v>
      </c>
      <c r="S130">
        <v>0</v>
      </c>
      <c r="T130" t="s">
        <v>43</v>
      </c>
      <c r="U130">
        <v>0</v>
      </c>
      <c r="V130">
        <v>17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326746</v>
      </c>
      <c r="AD130">
        <v>0</v>
      </c>
      <c r="AE130">
        <v>1</v>
      </c>
      <c r="AF130">
        <v>4</v>
      </c>
      <c r="AG130">
        <v>0</v>
      </c>
      <c r="AH130">
        <f>VLOOKUP(A130,[1]gw2!$A:$AH,34,0)</f>
        <v>0</v>
      </c>
    </row>
    <row r="131" spans="1:34" x14ac:dyDescent="0.3">
      <c r="A131" t="s">
        <v>196</v>
      </c>
      <c r="B131" t="s">
        <v>41</v>
      </c>
      <c r="C131" t="s">
        <v>48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96</v>
      </c>
      <c r="K131">
        <v>0</v>
      </c>
      <c r="L131">
        <v>0</v>
      </c>
      <c r="M131">
        <v>0</v>
      </c>
      <c r="N131">
        <v>0</v>
      </c>
      <c r="O131">
        <v>6</v>
      </c>
      <c r="P131">
        <v>0</v>
      </c>
      <c r="Q131">
        <v>0</v>
      </c>
      <c r="R131">
        <v>0</v>
      </c>
      <c r="S131">
        <v>0</v>
      </c>
      <c r="T131" t="s">
        <v>46</v>
      </c>
      <c r="U131">
        <v>0</v>
      </c>
      <c r="V131">
        <v>10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52672</v>
      </c>
      <c r="AD131">
        <v>0</v>
      </c>
      <c r="AE131">
        <v>2</v>
      </c>
      <c r="AF131">
        <v>2</v>
      </c>
      <c r="AG131">
        <v>0</v>
      </c>
      <c r="AH131">
        <f>VLOOKUP(A131,[1]gw2!$A:$AH,34,0)</f>
        <v>0</v>
      </c>
    </row>
    <row r="132" spans="1:34" x14ac:dyDescent="0.3">
      <c r="A132" t="s">
        <v>197</v>
      </c>
      <c r="B132" t="s">
        <v>41</v>
      </c>
      <c r="C132" t="s">
        <v>54</v>
      </c>
      <c r="D132">
        <v>0.5</v>
      </c>
      <c r="E132">
        <v>0</v>
      </c>
      <c r="F132">
        <v>0</v>
      </c>
      <c r="G132">
        <v>10</v>
      </c>
      <c r="H132">
        <v>0</v>
      </c>
      <c r="I132">
        <v>18.8</v>
      </c>
      <c r="J132">
        <v>295</v>
      </c>
      <c r="K132">
        <v>0</v>
      </c>
      <c r="L132">
        <v>0</v>
      </c>
      <c r="M132">
        <v>0</v>
      </c>
      <c r="N132">
        <v>0</v>
      </c>
      <c r="O132">
        <v>7</v>
      </c>
      <c r="P132">
        <v>2</v>
      </c>
      <c r="Q132">
        <v>0</v>
      </c>
      <c r="R132">
        <v>4</v>
      </c>
      <c r="S132">
        <v>16.8</v>
      </c>
      <c r="T132" t="s">
        <v>43</v>
      </c>
      <c r="U132">
        <v>90</v>
      </c>
      <c r="V132">
        <v>15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2304763</v>
      </c>
      <c r="AD132">
        <v>0</v>
      </c>
      <c r="AE132">
        <v>0</v>
      </c>
      <c r="AF132">
        <v>2</v>
      </c>
      <c r="AG132">
        <v>4</v>
      </c>
      <c r="AH132">
        <f>VLOOKUP(A132,[1]gw2!$A:$AH,34,0)</f>
        <v>7</v>
      </c>
    </row>
    <row r="133" spans="1:34" x14ac:dyDescent="0.3">
      <c r="A133" t="s">
        <v>198</v>
      </c>
      <c r="B133" t="s">
        <v>41</v>
      </c>
      <c r="C133" t="s">
        <v>94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322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0</v>
      </c>
      <c r="T133" t="s">
        <v>69</v>
      </c>
      <c r="U133">
        <v>0</v>
      </c>
      <c r="V133">
        <v>19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47180</v>
      </c>
      <c r="AD133">
        <v>0</v>
      </c>
      <c r="AE133">
        <v>2</v>
      </c>
      <c r="AF133">
        <v>0</v>
      </c>
      <c r="AG133">
        <v>0</v>
      </c>
      <c r="AH133">
        <f>VLOOKUP(A133,[1]gw2!$A:$AH,34,0)</f>
        <v>0</v>
      </c>
    </row>
    <row r="134" spans="1:34" x14ac:dyDescent="0.3">
      <c r="A134" t="s">
        <v>199</v>
      </c>
      <c r="B134" t="s">
        <v>41</v>
      </c>
      <c r="C134" t="s">
        <v>74</v>
      </c>
      <c r="D134">
        <v>3.1</v>
      </c>
      <c r="E134">
        <v>0</v>
      </c>
      <c r="F134">
        <v>0</v>
      </c>
      <c r="G134">
        <v>27</v>
      </c>
      <c r="H134">
        <v>1</v>
      </c>
      <c r="I134">
        <v>1.8</v>
      </c>
      <c r="J134">
        <v>128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2.7</v>
      </c>
      <c r="S134">
        <v>25</v>
      </c>
      <c r="T134" t="s">
        <v>75</v>
      </c>
      <c r="U134">
        <v>90</v>
      </c>
      <c r="V134">
        <v>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501183</v>
      </c>
      <c r="AD134">
        <v>0</v>
      </c>
      <c r="AE134">
        <v>1</v>
      </c>
      <c r="AF134">
        <v>0</v>
      </c>
      <c r="AG134">
        <v>0</v>
      </c>
      <c r="AH134">
        <f>VLOOKUP(A134,[1]gw2!$A:$AH,34,0)</f>
        <v>1</v>
      </c>
    </row>
    <row r="135" spans="1:34" x14ac:dyDescent="0.3">
      <c r="A135" t="s">
        <v>200</v>
      </c>
      <c r="B135" t="s">
        <v>41</v>
      </c>
      <c r="C135" t="s">
        <v>56</v>
      </c>
      <c r="D135">
        <v>-0.5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208</v>
      </c>
      <c r="K135">
        <v>0</v>
      </c>
      <c r="L135">
        <v>0</v>
      </c>
      <c r="M135">
        <v>0</v>
      </c>
      <c r="N135">
        <v>0</v>
      </c>
      <c r="O135">
        <v>4</v>
      </c>
      <c r="P135">
        <v>0</v>
      </c>
      <c r="Q135">
        <v>0</v>
      </c>
      <c r="R135">
        <v>0</v>
      </c>
      <c r="S135">
        <v>0</v>
      </c>
      <c r="T135" t="s">
        <v>52</v>
      </c>
      <c r="U135">
        <v>0</v>
      </c>
      <c r="V135">
        <v>12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49491</v>
      </c>
      <c r="AD135">
        <v>0</v>
      </c>
      <c r="AE135">
        <v>2</v>
      </c>
      <c r="AF135">
        <v>2</v>
      </c>
      <c r="AG135">
        <v>0</v>
      </c>
      <c r="AH135">
        <f>VLOOKUP(A135,[1]gw2!$A:$AH,34,0)</f>
        <v>0</v>
      </c>
    </row>
    <row r="136" spans="1:34" x14ac:dyDescent="0.3">
      <c r="A136" t="s">
        <v>201</v>
      </c>
      <c r="B136" t="s">
        <v>41</v>
      </c>
      <c r="C136" t="s">
        <v>42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372</v>
      </c>
      <c r="K136">
        <v>0</v>
      </c>
      <c r="L136">
        <v>0</v>
      </c>
      <c r="M136">
        <v>0</v>
      </c>
      <c r="N136">
        <v>0</v>
      </c>
      <c r="O136">
        <v>7</v>
      </c>
      <c r="P136">
        <v>0</v>
      </c>
      <c r="Q136">
        <v>0</v>
      </c>
      <c r="R136">
        <v>0</v>
      </c>
      <c r="S136">
        <v>0</v>
      </c>
      <c r="T136" t="s">
        <v>43</v>
      </c>
      <c r="U136">
        <v>0</v>
      </c>
      <c r="V136">
        <v>16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3668</v>
      </c>
      <c r="AD136">
        <v>0</v>
      </c>
      <c r="AE136">
        <v>0</v>
      </c>
      <c r="AF136">
        <v>2</v>
      </c>
      <c r="AG136">
        <v>0</v>
      </c>
      <c r="AH136">
        <f>VLOOKUP(A136,[1]gw2!$A:$AH,34,0)</f>
        <v>0</v>
      </c>
    </row>
    <row r="137" spans="1:34" x14ac:dyDescent="0.3">
      <c r="A137" t="s">
        <v>202</v>
      </c>
      <c r="B137" t="s">
        <v>41</v>
      </c>
      <c r="C137" t="s">
        <v>63</v>
      </c>
      <c r="D137">
        <v>2.4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438</v>
      </c>
      <c r="K137">
        <v>0</v>
      </c>
      <c r="L137">
        <v>0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 t="s">
        <v>43</v>
      </c>
      <c r="U137">
        <v>0</v>
      </c>
      <c r="V137">
        <v>17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204971</v>
      </c>
      <c r="AD137">
        <v>0</v>
      </c>
      <c r="AE137">
        <v>1</v>
      </c>
      <c r="AF137">
        <v>4</v>
      </c>
      <c r="AG137">
        <v>0</v>
      </c>
      <c r="AH137">
        <f>VLOOKUP(A137,[1]gw2!$A:$AH,34,0)</f>
        <v>0</v>
      </c>
    </row>
    <row r="138" spans="1:34" x14ac:dyDescent="0.3">
      <c r="A138" t="s">
        <v>203</v>
      </c>
      <c r="B138" t="s">
        <v>41</v>
      </c>
      <c r="C138" t="s">
        <v>54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511</v>
      </c>
      <c r="K138">
        <v>0</v>
      </c>
      <c r="L138">
        <v>0</v>
      </c>
      <c r="M138">
        <v>0</v>
      </c>
      <c r="N138">
        <v>0</v>
      </c>
      <c r="O138">
        <v>7</v>
      </c>
      <c r="P138">
        <v>0</v>
      </c>
      <c r="Q138">
        <v>0</v>
      </c>
      <c r="R138">
        <v>0</v>
      </c>
      <c r="S138">
        <v>0</v>
      </c>
      <c r="T138" t="s">
        <v>43</v>
      </c>
      <c r="U138">
        <v>0</v>
      </c>
      <c r="V138">
        <v>15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1015</v>
      </c>
      <c r="AD138">
        <v>0</v>
      </c>
      <c r="AE138">
        <v>0</v>
      </c>
      <c r="AF138">
        <v>2</v>
      </c>
      <c r="AG138">
        <v>0</v>
      </c>
      <c r="AH138">
        <f>VLOOKUP(A138,[1]gw2!$A:$AH,34,0)</f>
        <v>0</v>
      </c>
    </row>
    <row r="139" spans="1:34" x14ac:dyDescent="0.3">
      <c r="A139" t="s">
        <v>204</v>
      </c>
      <c r="B139" t="s">
        <v>41</v>
      </c>
      <c r="C139" t="s">
        <v>74</v>
      </c>
      <c r="D139">
        <v>3.5</v>
      </c>
      <c r="E139">
        <v>0</v>
      </c>
      <c r="F139">
        <v>2</v>
      </c>
      <c r="G139">
        <v>31</v>
      </c>
      <c r="H139">
        <v>1</v>
      </c>
      <c r="I139">
        <v>50.9</v>
      </c>
      <c r="J139">
        <v>146</v>
      </c>
      <c r="K139">
        <v>0</v>
      </c>
      <c r="L139">
        <v>0</v>
      </c>
      <c r="M139">
        <v>0</v>
      </c>
      <c r="N139">
        <v>0</v>
      </c>
      <c r="O139">
        <v>3</v>
      </c>
      <c r="P139">
        <v>0</v>
      </c>
      <c r="Q139">
        <v>0</v>
      </c>
      <c r="R139">
        <v>8.6</v>
      </c>
      <c r="S139">
        <v>16.399999999999999</v>
      </c>
      <c r="T139" t="s">
        <v>75</v>
      </c>
      <c r="U139">
        <v>90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3202426</v>
      </c>
      <c r="AD139">
        <v>0</v>
      </c>
      <c r="AE139">
        <v>1</v>
      </c>
      <c r="AF139">
        <v>0</v>
      </c>
      <c r="AG139">
        <v>19</v>
      </c>
      <c r="AH139">
        <f>VLOOKUP(A139,[1]gw2!$A:$AH,34,0)</f>
        <v>7</v>
      </c>
    </row>
    <row r="140" spans="1:34" x14ac:dyDescent="0.3">
      <c r="A140" t="s">
        <v>205</v>
      </c>
      <c r="B140" t="s">
        <v>41</v>
      </c>
      <c r="C140" t="s">
        <v>109</v>
      </c>
      <c r="D140">
        <v>2.8</v>
      </c>
      <c r="E140">
        <v>0</v>
      </c>
      <c r="F140">
        <v>0</v>
      </c>
      <c r="G140">
        <v>13</v>
      </c>
      <c r="H140">
        <v>0</v>
      </c>
      <c r="I140">
        <v>32.299999999999997</v>
      </c>
      <c r="J140">
        <v>332</v>
      </c>
      <c r="K140">
        <v>0</v>
      </c>
      <c r="L140">
        <v>0</v>
      </c>
      <c r="M140">
        <v>0</v>
      </c>
      <c r="N140">
        <v>0</v>
      </c>
      <c r="O140">
        <v>9</v>
      </c>
      <c r="P140">
        <v>2</v>
      </c>
      <c r="Q140">
        <v>0</v>
      </c>
      <c r="R140">
        <v>6.9</v>
      </c>
      <c r="S140">
        <v>17.399999999999999</v>
      </c>
      <c r="T140" t="s">
        <v>46</v>
      </c>
      <c r="U140">
        <v>89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84371</v>
      </c>
      <c r="AD140">
        <v>0</v>
      </c>
      <c r="AE140">
        <v>2</v>
      </c>
      <c r="AF140">
        <v>1</v>
      </c>
      <c r="AG140">
        <v>19</v>
      </c>
      <c r="AH140">
        <f>VLOOKUP(A140,[1]gw2!$A:$AH,34,0)</f>
        <v>-1</v>
      </c>
    </row>
    <row r="141" spans="1:34" x14ac:dyDescent="0.3">
      <c r="A141" t="s">
        <v>206</v>
      </c>
      <c r="B141" t="s">
        <v>41</v>
      </c>
      <c r="C141" t="s">
        <v>45</v>
      </c>
      <c r="D141">
        <v>1.9</v>
      </c>
      <c r="E141">
        <v>0</v>
      </c>
      <c r="F141">
        <v>1</v>
      </c>
      <c r="G141">
        <v>23</v>
      </c>
      <c r="H141">
        <v>0</v>
      </c>
      <c r="I141">
        <v>19</v>
      </c>
      <c r="J141">
        <v>258</v>
      </c>
      <c r="K141">
        <v>0</v>
      </c>
      <c r="L141">
        <v>0</v>
      </c>
      <c r="M141">
        <v>0</v>
      </c>
      <c r="N141">
        <v>0</v>
      </c>
      <c r="O141">
        <v>6</v>
      </c>
      <c r="P141">
        <v>2</v>
      </c>
      <c r="Q141">
        <v>1</v>
      </c>
      <c r="R141">
        <v>9.9</v>
      </c>
      <c r="S141">
        <v>42.8</v>
      </c>
      <c r="T141" t="s">
        <v>46</v>
      </c>
      <c r="U141">
        <v>90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88735</v>
      </c>
      <c r="AD141">
        <v>0</v>
      </c>
      <c r="AE141">
        <v>2</v>
      </c>
      <c r="AF141">
        <v>2</v>
      </c>
      <c r="AG141">
        <v>37</v>
      </c>
      <c r="AH141">
        <f>VLOOKUP(A141,[1]gw2!$A:$AH,34,0)</f>
        <v>0</v>
      </c>
    </row>
    <row r="142" spans="1:34" x14ac:dyDescent="0.3">
      <c r="A142" t="s">
        <v>207</v>
      </c>
      <c r="B142" t="s">
        <v>41</v>
      </c>
      <c r="C142" t="s">
        <v>98</v>
      </c>
      <c r="D142">
        <v>2.4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66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23970</v>
      </c>
      <c r="AD142">
        <v>0</v>
      </c>
      <c r="AE142">
        <v>2</v>
      </c>
      <c r="AF142">
        <v>0</v>
      </c>
      <c r="AG142">
        <v>0</v>
      </c>
      <c r="AH142">
        <f>VLOOKUP(A142,[1]gw2!$A:$AH,34,0)</f>
        <v>0</v>
      </c>
    </row>
    <row r="143" spans="1:34" x14ac:dyDescent="0.3">
      <c r="A143" t="s">
        <v>208</v>
      </c>
      <c r="B143" t="s">
        <v>41</v>
      </c>
      <c r="C143" t="s">
        <v>94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573</v>
      </c>
      <c r="K143">
        <v>0</v>
      </c>
      <c r="L143">
        <v>0</v>
      </c>
      <c r="M143">
        <v>0</v>
      </c>
      <c r="N143">
        <v>0</v>
      </c>
      <c r="O143">
        <v>10</v>
      </c>
      <c r="P143">
        <v>0</v>
      </c>
      <c r="Q143">
        <v>0</v>
      </c>
      <c r="R143">
        <v>0</v>
      </c>
      <c r="S143">
        <v>0</v>
      </c>
      <c r="T143" t="s">
        <v>69</v>
      </c>
      <c r="U143">
        <v>0</v>
      </c>
      <c r="V143">
        <v>19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>VLOOKUP(A143,[1]gw2!$A:$AH,34,0)</f>
        <v>1</v>
      </c>
    </row>
    <row r="144" spans="1:34" x14ac:dyDescent="0.3">
      <c r="A144" t="s">
        <v>209</v>
      </c>
      <c r="B144" t="s">
        <v>41</v>
      </c>
      <c r="C144" t="s">
        <v>91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525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0</v>
      </c>
      <c r="S144">
        <v>0</v>
      </c>
      <c r="T144" t="s">
        <v>43</v>
      </c>
      <c r="U144">
        <v>0</v>
      </c>
      <c r="V144">
        <v>3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5642</v>
      </c>
      <c r="AD144">
        <v>0</v>
      </c>
      <c r="AE144">
        <v>0</v>
      </c>
      <c r="AF144">
        <v>2</v>
      </c>
      <c r="AG144">
        <v>0</v>
      </c>
      <c r="AH144">
        <f>VLOOKUP(A144,[1]gw2!$A:$AH,34,0)</f>
        <v>0</v>
      </c>
    </row>
    <row r="145" spans="1:34" x14ac:dyDescent="0.3">
      <c r="A145" t="s">
        <v>210</v>
      </c>
      <c r="B145" t="s">
        <v>41</v>
      </c>
      <c r="C145" t="s">
        <v>56</v>
      </c>
      <c r="D145">
        <v>0.4</v>
      </c>
      <c r="E145">
        <v>1</v>
      </c>
      <c r="F145">
        <v>0</v>
      </c>
      <c r="G145">
        <v>27</v>
      </c>
      <c r="H145">
        <v>0</v>
      </c>
      <c r="I145">
        <v>15</v>
      </c>
      <c r="J145">
        <v>215</v>
      </c>
      <c r="K145">
        <v>0</v>
      </c>
      <c r="L145">
        <v>0</v>
      </c>
      <c r="M145">
        <v>0</v>
      </c>
      <c r="N145">
        <v>0</v>
      </c>
      <c r="O145">
        <v>4</v>
      </c>
      <c r="P145">
        <v>2</v>
      </c>
      <c r="Q145">
        <v>0</v>
      </c>
      <c r="R145">
        <v>5.4</v>
      </c>
      <c r="S145">
        <v>39</v>
      </c>
      <c r="T145" t="s">
        <v>52</v>
      </c>
      <c r="U145">
        <v>90</v>
      </c>
      <c r="V145">
        <v>12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6670</v>
      </c>
      <c r="AD145">
        <v>0</v>
      </c>
      <c r="AE145">
        <v>2</v>
      </c>
      <c r="AF145">
        <v>2</v>
      </c>
      <c r="AG145">
        <v>0</v>
      </c>
      <c r="AH145">
        <f>VLOOKUP(A145,[1]gw2!$A:$AH,34,0)</f>
        <v>6</v>
      </c>
    </row>
    <row r="146" spans="1:34" x14ac:dyDescent="0.3">
      <c r="A146" t="s">
        <v>211</v>
      </c>
      <c r="B146" t="s">
        <v>41</v>
      </c>
      <c r="C146" t="s">
        <v>98</v>
      </c>
      <c r="D146">
        <v>2.1</v>
      </c>
      <c r="E146">
        <v>0</v>
      </c>
      <c r="F146">
        <v>0</v>
      </c>
      <c r="G146">
        <v>3</v>
      </c>
      <c r="H146">
        <v>0</v>
      </c>
      <c r="I146">
        <v>0.2</v>
      </c>
      <c r="J146">
        <v>8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0.6</v>
      </c>
      <c r="S146">
        <v>6</v>
      </c>
      <c r="T146" t="s">
        <v>66</v>
      </c>
      <c r="U146">
        <v>7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105345</v>
      </c>
      <c r="AD146">
        <v>0</v>
      </c>
      <c r="AE146">
        <v>2</v>
      </c>
      <c r="AF146">
        <v>0</v>
      </c>
      <c r="AG146">
        <v>0</v>
      </c>
      <c r="AH146">
        <f>VLOOKUP(A146,[1]gw2!$A:$AH,34,0)</f>
        <v>1</v>
      </c>
    </row>
    <row r="147" spans="1:34" x14ac:dyDescent="0.3">
      <c r="A147" t="s">
        <v>124</v>
      </c>
      <c r="B147" t="s">
        <v>41</v>
      </c>
      <c r="C147" t="s">
        <v>63</v>
      </c>
      <c r="D147">
        <v>2.8</v>
      </c>
      <c r="E147">
        <v>0</v>
      </c>
      <c r="F147">
        <v>0</v>
      </c>
      <c r="G147">
        <v>14</v>
      </c>
      <c r="H147">
        <v>0</v>
      </c>
      <c r="I147">
        <v>16.8</v>
      </c>
      <c r="J147">
        <v>432</v>
      </c>
      <c r="K147">
        <v>0</v>
      </c>
      <c r="L147">
        <v>0</v>
      </c>
      <c r="M147">
        <v>0</v>
      </c>
      <c r="N147">
        <v>0</v>
      </c>
      <c r="O147">
        <v>8</v>
      </c>
      <c r="P147">
        <v>1</v>
      </c>
      <c r="Q147">
        <v>0</v>
      </c>
      <c r="R147">
        <v>4.8</v>
      </c>
      <c r="S147">
        <v>22.4</v>
      </c>
      <c r="T147" t="s">
        <v>43</v>
      </c>
      <c r="U147">
        <v>85</v>
      </c>
      <c r="V147">
        <v>17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62596</v>
      </c>
      <c r="AD147">
        <v>0</v>
      </c>
      <c r="AE147">
        <v>1</v>
      </c>
      <c r="AF147">
        <v>4</v>
      </c>
      <c r="AG147">
        <v>9</v>
      </c>
      <c r="AH147">
        <f>VLOOKUP(A147,[1]gw2!$A:$AH,34,0)</f>
        <v>0</v>
      </c>
    </row>
    <row r="148" spans="1:34" x14ac:dyDescent="0.3">
      <c r="A148" t="s">
        <v>212</v>
      </c>
      <c r="B148" t="s">
        <v>41</v>
      </c>
      <c r="C148" t="s">
        <v>60</v>
      </c>
      <c r="D148">
        <v>2.8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475</v>
      </c>
      <c r="K148">
        <v>0</v>
      </c>
      <c r="L148">
        <v>0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 t="s">
        <v>43</v>
      </c>
      <c r="U148">
        <v>0</v>
      </c>
      <c r="V148">
        <v>11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382201</v>
      </c>
      <c r="AD148">
        <v>0</v>
      </c>
      <c r="AE148">
        <v>1</v>
      </c>
      <c r="AF148">
        <v>2</v>
      </c>
      <c r="AG148">
        <v>0</v>
      </c>
      <c r="AH148">
        <f>VLOOKUP(A148,[1]gw2!$A:$AH,34,0)</f>
        <v>2</v>
      </c>
    </row>
    <row r="149" spans="1:34" x14ac:dyDescent="0.3">
      <c r="A149" t="s">
        <v>213</v>
      </c>
      <c r="B149" t="s">
        <v>41</v>
      </c>
      <c r="C149" t="s">
        <v>91</v>
      </c>
      <c r="D149">
        <v>2.4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39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 t="s">
        <v>43</v>
      </c>
      <c r="U149">
        <v>0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573589</v>
      </c>
      <c r="AD149">
        <v>0</v>
      </c>
      <c r="AE149">
        <v>0</v>
      </c>
      <c r="AF149">
        <v>2</v>
      </c>
      <c r="AG149">
        <v>0</v>
      </c>
      <c r="AH149">
        <f>VLOOKUP(A149,[1]gw2!$A:$AH,34,0)</f>
        <v>2</v>
      </c>
    </row>
    <row r="150" spans="1:34" x14ac:dyDescent="0.3">
      <c r="A150" t="s">
        <v>214</v>
      </c>
      <c r="B150" t="s">
        <v>41</v>
      </c>
      <c r="C150" t="s">
        <v>56</v>
      </c>
      <c r="D150">
        <v>0.4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532</v>
      </c>
      <c r="K150">
        <v>0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0</v>
      </c>
      <c r="T150" t="s">
        <v>52</v>
      </c>
      <c r="U150">
        <v>0</v>
      </c>
      <c r="V150">
        <v>12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14856</v>
      </c>
      <c r="AD150">
        <v>0</v>
      </c>
      <c r="AE150">
        <v>2</v>
      </c>
      <c r="AF150">
        <v>2</v>
      </c>
      <c r="AG150">
        <v>0</v>
      </c>
      <c r="AH150">
        <f>VLOOKUP(A150,[1]gw2!$A:$AH,34,0)</f>
        <v>1</v>
      </c>
    </row>
    <row r="151" spans="1:34" x14ac:dyDescent="0.3">
      <c r="A151" t="s">
        <v>215</v>
      </c>
      <c r="B151" t="s">
        <v>41</v>
      </c>
      <c r="C151" t="s">
        <v>56</v>
      </c>
      <c r="D151">
        <v>0.4</v>
      </c>
      <c r="E151">
        <v>0</v>
      </c>
      <c r="F151">
        <v>0</v>
      </c>
      <c r="G151">
        <v>13</v>
      </c>
      <c r="H151">
        <v>0</v>
      </c>
      <c r="I151">
        <v>0.7</v>
      </c>
      <c r="J151">
        <v>217</v>
      </c>
      <c r="K151">
        <v>0</v>
      </c>
      <c r="L151">
        <v>0</v>
      </c>
      <c r="M151">
        <v>0</v>
      </c>
      <c r="N151">
        <v>0</v>
      </c>
      <c r="O151">
        <v>4</v>
      </c>
      <c r="P151">
        <v>2</v>
      </c>
      <c r="Q151">
        <v>0</v>
      </c>
      <c r="R151">
        <v>1.6</v>
      </c>
      <c r="S151">
        <v>14.8</v>
      </c>
      <c r="T151" t="s">
        <v>52</v>
      </c>
      <c r="U151">
        <v>90</v>
      </c>
      <c r="V151">
        <v>12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9043</v>
      </c>
      <c r="AD151">
        <v>0</v>
      </c>
      <c r="AE151">
        <v>2</v>
      </c>
      <c r="AF151">
        <v>2</v>
      </c>
      <c r="AG151">
        <v>0</v>
      </c>
      <c r="AH151">
        <f>VLOOKUP(A151,[1]gw2!$A:$AH,34,0)</f>
        <v>6</v>
      </c>
    </row>
    <row r="152" spans="1:34" x14ac:dyDescent="0.3">
      <c r="A152" t="s">
        <v>216</v>
      </c>
      <c r="B152" t="s">
        <v>41</v>
      </c>
      <c r="C152" t="s">
        <v>109</v>
      </c>
      <c r="D152">
        <v>2.4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341</v>
      </c>
      <c r="K152">
        <v>0</v>
      </c>
      <c r="L152">
        <v>0</v>
      </c>
      <c r="M152">
        <v>0</v>
      </c>
      <c r="N152">
        <v>0</v>
      </c>
      <c r="O152">
        <v>9</v>
      </c>
      <c r="P152">
        <v>0</v>
      </c>
      <c r="Q152">
        <v>0</v>
      </c>
      <c r="R152">
        <v>0</v>
      </c>
      <c r="S152">
        <v>0</v>
      </c>
      <c r="T152" t="s">
        <v>46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32219</v>
      </c>
      <c r="AD152">
        <v>0</v>
      </c>
      <c r="AE152">
        <v>2</v>
      </c>
      <c r="AF152">
        <v>1</v>
      </c>
      <c r="AG152">
        <v>0</v>
      </c>
      <c r="AH152">
        <f>VLOOKUP(A152,[1]gw2!$A:$AH,34,0)</f>
        <v>0</v>
      </c>
    </row>
    <row r="153" spans="1:34" x14ac:dyDescent="0.3">
      <c r="A153" t="s">
        <v>217</v>
      </c>
      <c r="B153" t="s">
        <v>41</v>
      </c>
      <c r="C153" t="s">
        <v>48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98</v>
      </c>
      <c r="K153">
        <v>0</v>
      </c>
      <c r="L153">
        <v>0</v>
      </c>
      <c r="M153">
        <v>0</v>
      </c>
      <c r="N153">
        <v>0</v>
      </c>
      <c r="O153">
        <v>6</v>
      </c>
      <c r="P153">
        <v>0</v>
      </c>
      <c r="Q153">
        <v>0</v>
      </c>
      <c r="R153">
        <v>0</v>
      </c>
      <c r="S153">
        <v>0</v>
      </c>
      <c r="T153" t="s">
        <v>46</v>
      </c>
      <c r="U153">
        <v>0</v>
      </c>
      <c r="V153">
        <v>10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4791</v>
      </c>
      <c r="AD153">
        <v>0</v>
      </c>
      <c r="AE153">
        <v>2</v>
      </c>
      <c r="AF153">
        <v>2</v>
      </c>
      <c r="AG153">
        <v>0</v>
      </c>
      <c r="AH153">
        <f>VLOOKUP(A153,[1]gw2!$A:$AH,34,0)</f>
        <v>0</v>
      </c>
    </row>
    <row r="154" spans="1:34" x14ac:dyDescent="0.3">
      <c r="A154" t="s">
        <v>218</v>
      </c>
      <c r="B154" t="s">
        <v>41</v>
      </c>
      <c r="C154" t="s">
        <v>42</v>
      </c>
      <c r="D154">
        <v>1.5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362</v>
      </c>
      <c r="K154">
        <v>0</v>
      </c>
      <c r="L154">
        <v>0</v>
      </c>
      <c r="M154">
        <v>0</v>
      </c>
      <c r="N154">
        <v>0</v>
      </c>
      <c r="O154">
        <v>7</v>
      </c>
      <c r="P154">
        <v>0</v>
      </c>
      <c r="Q154">
        <v>0</v>
      </c>
      <c r="R154">
        <v>0</v>
      </c>
      <c r="S154">
        <v>0</v>
      </c>
      <c r="T154" t="s">
        <v>43</v>
      </c>
      <c r="U154">
        <v>0</v>
      </c>
      <c r="V154">
        <v>16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44271</v>
      </c>
      <c r="AD154">
        <v>0</v>
      </c>
      <c r="AE154">
        <v>0</v>
      </c>
      <c r="AF154">
        <v>2</v>
      </c>
      <c r="AG154">
        <v>0</v>
      </c>
      <c r="AH154">
        <f>VLOOKUP(A154,[1]gw2!$A:$AH,34,0)</f>
        <v>0</v>
      </c>
    </row>
    <row r="155" spans="1:34" x14ac:dyDescent="0.3">
      <c r="A155" t="s">
        <v>219</v>
      </c>
      <c r="B155" t="s">
        <v>41</v>
      </c>
      <c r="C155" t="s">
        <v>68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462</v>
      </c>
      <c r="K155">
        <v>0</v>
      </c>
      <c r="L155">
        <v>0</v>
      </c>
      <c r="M155">
        <v>0</v>
      </c>
      <c r="N155">
        <v>0</v>
      </c>
      <c r="O155">
        <v>10</v>
      </c>
      <c r="P155">
        <v>0</v>
      </c>
      <c r="Q155">
        <v>0</v>
      </c>
      <c r="R155">
        <v>0</v>
      </c>
      <c r="S155">
        <v>0</v>
      </c>
      <c r="T155" t="s">
        <v>69</v>
      </c>
      <c r="U155">
        <v>0</v>
      </c>
      <c r="V155">
        <v>13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2958</v>
      </c>
      <c r="AD155">
        <v>0</v>
      </c>
      <c r="AE155">
        <v>2</v>
      </c>
      <c r="AF155">
        <v>0</v>
      </c>
      <c r="AG155">
        <v>0</v>
      </c>
      <c r="AH155">
        <f>VLOOKUP(A155,[1]gw2!$A:$AH,34,0)</f>
        <v>0</v>
      </c>
    </row>
    <row r="156" spans="1:34" x14ac:dyDescent="0.3">
      <c r="A156" t="s">
        <v>220</v>
      </c>
      <c r="B156" t="s">
        <v>41</v>
      </c>
      <c r="C156" t="s">
        <v>104</v>
      </c>
      <c r="D156">
        <v>1.4</v>
      </c>
      <c r="E156">
        <v>0</v>
      </c>
      <c r="F156">
        <v>0</v>
      </c>
      <c r="G156">
        <v>3</v>
      </c>
      <c r="H156">
        <v>0</v>
      </c>
      <c r="I156">
        <v>1</v>
      </c>
      <c r="J156">
        <v>114</v>
      </c>
      <c r="K156">
        <v>0</v>
      </c>
      <c r="L156">
        <v>0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0.3</v>
      </c>
      <c r="S156">
        <v>0.2</v>
      </c>
      <c r="T156" t="s">
        <v>46</v>
      </c>
      <c r="U156">
        <v>15</v>
      </c>
      <c r="V156">
        <v>14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220176</v>
      </c>
      <c r="AD156">
        <v>0</v>
      </c>
      <c r="AE156">
        <v>2</v>
      </c>
      <c r="AF156">
        <v>1</v>
      </c>
      <c r="AG156">
        <v>2</v>
      </c>
      <c r="AH156">
        <f>VLOOKUP(A156,[1]gw2!$A:$AH,34,0)</f>
        <v>1</v>
      </c>
    </row>
    <row r="157" spans="1:34" x14ac:dyDescent="0.3">
      <c r="A157" t="s">
        <v>221</v>
      </c>
      <c r="B157" t="s">
        <v>41</v>
      </c>
      <c r="C157" t="s">
        <v>98</v>
      </c>
      <c r="D157">
        <v>2.4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 t="s">
        <v>66</v>
      </c>
      <c r="U157">
        <v>0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4463</v>
      </c>
      <c r="AD157">
        <v>0</v>
      </c>
      <c r="AE157">
        <v>2</v>
      </c>
      <c r="AF157">
        <v>0</v>
      </c>
      <c r="AG157">
        <v>0</v>
      </c>
      <c r="AH157">
        <f>VLOOKUP(A157,[1]gw2!$A:$AH,34,0)</f>
        <v>0</v>
      </c>
    </row>
    <row r="158" spans="1:34" x14ac:dyDescent="0.3">
      <c r="A158" t="s">
        <v>222</v>
      </c>
      <c r="B158" t="s">
        <v>41</v>
      </c>
      <c r="C158" t="s">
        <v>54</v>
      </c>
      <c r="D158">
        <v>1.4</v>
      </c>
      <c r="E158">
        <v>0</v>
      </c>
      <c r="F158">
        <v>0</v>
      </c>
      <c r="G158">
        <v>9</v>
      </c>
      <c r="H158">
        <v>0</v>
      </c>
      <c r="I158">
        <v>0.2</v>
      </c>
      <c r="J158">
        <v>385</v>
      </c>
      <c r="K158">
        <v>0</v>
      </c>
      <c r="L158">
        <v>0</v>
      </c>
      <c r="M158">
        <v>0</v>
      </c>
      <c r="N158">
        <v>0</v>
      </c>
      <c r="O158">
        <v>7</v>
      </c>
      <c r="P158">
        <v>2</v>
      </c>
      <c r="Q158">
        <v>0</v>
      </c>
      <c r="R158">
        <v>2.9</v>
      </c>
      <c r="S158">
        <v>26.8</v>
      </c>
      <c r="T158" t="s">
        <v>43</v>
      </c>
      <c r="U158">
        <v>90</v>
      </c>
      <c r="V158">
        <v>15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10896</v>
      </c>
      <c r="AD158">
        <v>0</v>
      </c>
      <c r="AE158">
        <v>0</v>
      </c>
      <c r="AF158">
        <v>2</v>
      </c>
      <c r="AG158">
        <v>2</v>
      </c>
      <c r="AH158">
        <f>VLOOKUP(A158,[1]gw2!$A:$AH,34,0)</f>
        <v>5</v>
      </c>
    </row>
    <row r="159" spans="1:34" x14ac:dyDescent="0.3">
      <c r="A159" t="s">
        <v>223</v>
      </c>
      <c r="B159" t="s">
        <v>41</v>
      </c>
      <c r="C159" t="s">
        <v>51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498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 t="s">
        <v>52</v>
      </c>
      <c r="U159">
        <v>0</v>
      </c>
      <c r="V159">
        <v>9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1280</v>
      </c>
      <c r="AD159">
        <v>0</v>
      </c>
      <c r="AE159">
        <v>2</v>
      </c>
      <c r="AF159">
        <v>2</v>
      </c>
      <c r="AG159">
        <v>0</v>
      </c>
      <c r="AH159">
        <f>VLOOKUP(A159,[1]gw2!$A:$AH,34,0)</f>
        <v>0</v>
      </c>
    </row>
    <row r="160" spans="1:34" x14ac:dyDescent="0.3">
      <c r="A160" t="s">
        <v>224</v>
      </c>
      <c r="B160" t="s">
        <v>41</v>
      </c>
      <c r="C160" t="s">
        <v>42</v>
      </c>
      <c r="D160">
        <v>0.6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351</v>
      </c>
      <c r="K160">
        <v>0</v>
      </c>
      <c r="L160">
        <v>0</v>
      </c>
      <c r="M160">
        <v>0</v>
      </c>
      <c r="N160">
        <v>0</v>
      </c>
      <c r="O160">
        <v>7</v>
      </c>
      <c r="P160">
        <v>0</v>
      </c>
      <c r="Q160">
        <v>0</v>
      </c>
      <c r="R160">
        <v>0</v>
      </c>
      <c r="S160">
        <v>0</v>
      </c>
      <c r="T160" t="s">
        <v>43</v>
      </c>
      <c r="U160">
        <v>0</v>
      </c>
      <c r="V160">
        <v>16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6409</v>
      </c>
      <c r="AD160">
        <v>0</v>
      </c>
      <c r="AE160">
        <v>0</v>
      </c>
      <c r="AF160">
        <v>2</v>
      </c>
      <c r="AG160">
        <v>0</v>
      </c>
      <c r="AH160">
        <f>VLOOKUP(A160,[1]gw2!$A:$AH,34,0)</f>
        <v>0</v>
      </c>
    </row>
    <row r="161" spans="1:34" x14ac:dyDescent="0.3">
      <c r="A161" t="s">
        <v>225</v>
      </c>
      <c r="B161" t="s">
        <v>41</v>
      </c>
      <c r="C161" t="s">
        <v>68</v>
      </c>
      <c r="D161">
        <v>1.3</v>
      </c>
      <c r="E161">
        <v>0</v>
      </c>
      <c r="F161">
        <v>0</v>
      </c>
      <c r="G161">
        <v>16</v>
      </c>
      <c r="H161">
        <v>0</v>
      </c>
      <c r="I161">
        <v>18.7</v>
      </c>
      <c r="J161">
        <v>457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2</v>
      </c>
      <c r="Q161">
        <v>0</v>
      </c>
      <c r="R161">
        <v>4.0999999999999996</v>
      </c>
      <c r="S161">
        <v>22</v>
      </c>
      <c r="T161" t="s">
        <v>69</v>
      </c>
      <c r="U161">
        <v>90</v>
      </c>
      <c r="V161">
        <v>13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266706</v>
      </c>
      <c r="AD161">
        <v>0</v>
      </c>
      <c r="AE161">
        <v>2</v>
      </c>
      <c r="AF161">
        <v>0</v>
      </c>
      <c r="AG161">
        <v>0</v>
      </c>
      <c r="AH161">
        <f>VLOOKUP(A161,[1]gw2!$A:$AH,34,0)</f>
        <v>2</v>
      </c>
    </row>
    <row r="162" spans="1:34" x14ac:dyDescent="0.3">
      <c r="A162" t="s">
        <v>226</v>
      </c>
      <c r="B162" t="s">
        <v>41</v>
      </c>
      <c r="C162" t="s">
        <v>51</v>
      </c>
      <c r="D162">
        <v>5.2</v>
      </c>
      <c r="E162">
        <v>0</v>
      </c>
      <c r="F162">
        <v>0</v>
      </c>
      <c r="G162">
        <v>4</v>
      </c>
      <c r="H162">
        <v>0</v>
      </c>
      <c r="I162">
        <v>7.8</v>
      </c>
      <c r="J162">
        <v>284</v>
      </c>
      <c r="K162">
        <v>0</v>
      </c>
      <c r="L162">
        <v>0</v>
      </c>
      <c r="M162">
        <v>0</v>
      </c>
      <c r="N162">
        <v>0</v>
      </c>
      <c r="O162">
        <v>4</v>
      </c>
      <c r="P162">
        <v>2</v>
      </c>
      <c r="Q162">
        <v>0</v>
      </c>
      <c r="R162">
        <v>2.9</v>
      </c>
      <c r="S162">
        <v>13.2</v>
      </c>
      <c r="T162" t="s">
        <v>52</v>
      </c>
      <c r="U162">
        <v>90</v>
      </c>
      <c r="V162">
        <v>9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1027195</v>
      </c>
      <c r="AD162">
        <v>0</v>
      </c>
      <c r="AE162">
        <v>2</v>
      </c>
      <c r="AF162">
        <v>2</v>
      </c>
      <c r="AG162">
        <v>8</v>
      </c>
      <c r="AH162">
        <f>VLOOKUP(A162,[1]gw2!$A:$AH,34,0)</f>
        <v>2</v>
      </c>
    </row>
    <row r="163" spans="1:34" x14ac:dyDescent="0.3">
      <c r="A163" t="s">
        <v>227</v>
      </c>
      <c r="B163" t="s">
        <v>41</v>
      </c>
      <c r="C163" t="s">
        <v>74</v>
      </c>
      <c r="D163">
        <v>3.1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129</v>
      </c>
      <c r="K163">
        <v>0</v>
      </c>
      <c r="L163">
        <v>0</v>
      </c>
      <c r="M163">
        <v>0</v>
      </c>
      <c r="N163">
        <v>0</v>
      </c>
      <c r="O163">
        <v>3</v>
      </c>
      <c r="P163">
        <v>0</v>
      </c>
      <c r="Q163">
        <v>0</v>
      </c>
      <c r="R163">
        <v>0</v>
      </c>
      <c r="S163">
        <v>0</v>
      </c>
      <c r="T163" t="s">
        <v>75</v>
      </c>
      <c r="U163">
        <v>0</v>
      </c>
      <c r="V163">
        <v>8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292906</v>
      </c>
      <c r="AD163">
        <v>0</v>
      </c>
      <c r="AE163">
        <v>1</v>
      </c>
      <c r="AF163">
        <v>0</v>
      </c>
      <c r="AG163">
        <v>0</v>
      </c>
      <c r="AH163">
        <f>VLOOKUP(A163,[1]gw2!$A:$AH,34,0)</f>
        <v>0</v>
      </c>
    </row>
    <row r="164" spans="1:34" x14ac:dyDescent="0.3">
      <c r="A164" t="s">
        <v>228</v>
      </c>
      <c r="B164" t="s">
        <v>41</v>
      </c>
      <c r="C164" t="s">
        <v>60</v>
      </c>
      <c r="D164">
        <v>0.7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482</v>
      </c>
      <c r="K164">
        <v>0</v>
      </c>
      <c r="L164">
        <v>0</v>
      </c>
      <c r="M164">
        <v>0</v>
      </c>
      <c r="N164">
        <v>0</v>
      </c>
      <c r="O164">
        <v>5</v>
      </c>
      <c r="P164">
        <v>0</v>
      </c>
      <c r="Q164">
        <v>0</v>
      </c>
      <c r="R164">
        <v>0</v>
      </c>
      <c r="S164">
        <v>0</v>
      </c>
      <c r="T164" t="s">
        <v>43</v>
      </c>
      <c r="U164">
        <v>0</v>
      </c>
      <c r="V164">
        <v>11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2396</v>
      </c>
      <c r="AD164">
        <v>0</v>
      </c>
      <c r="AE164">
        <v>1</v>
      </c>
      <c r="AF164">
        <v>2</v>
      </c>
      <c r="AG164">
        <v>0</v>
      </c>
      <c r="AH164">
        <f>VLOOKUP(A164,[1]gw2!$A:$AH,34,0)</f>
        <v>1</v>
      </c>
    </row>
    <row r="165" spans="1:34" x14ac:dyDescent="0.3">
      <c r="A165" t="s">
        <v>229</v>
      </c>
      <c r="B165" t="s">
        <v>41</v>
      </c>
      <c r="C165" t="s">
        <v>91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38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0</v>
      </c>
      <c r="R165">
        <v>0</v>
      </c>
      <c r="S165">
        <v>0</v>
      </c>
      <c r="T165" t="s">
        <v>43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3746</v>
      </c>
      <c r="AD165">
        <v>0</v>
      </c>
      <c r="AE165">
        <v>0</v>
      </c>
      <c r="AF165">
        <v>2</v>
      </c>
      <c r="AG165">
        <v>0</v>
      </c>
      <c r="AH165">
        <f>VLOOKUP(A165,[1]gw2!$A:$AH,34,0)</f>
        <v>0</v>
      </c>
    </row>
    <row r="166" spans="1:34" x14ac:dyDescent="0.3">
      <c r="A166" t="s">
        <v>230</v>
      </c>
      <c r="B166" t="s">
        <v>41</v>
      </c>
      <c r="C166" t="s">
        <v>87</v>
      </c>
      <c r="D166">
        <v>1.4</v>
      </c>
      <c r="E166">
        <v>0</v>
      </c>
      <c r="F166">
        <v>0</v>
      </c>
      <c r="G166">
        <v>5</v>
      </c>
      <c r="H166">
        <v>0</v>
      </c>
      <c r="I166">
        <v>0.1</v>
      </c>
      <c r="J166">
        <v>193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0</v>
      </c>
      <c r="R166">
        <v>0.2</v>
      </c>
      <c r="S166">
        <v>1.4</v>
      </c>
      <c r="T166" t="s">
        <v>75</v>
      </c>
      <c r="U166">
        <v>17</v>
      </c>
      <c r="V166">
        <v>6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12958</v>
      </c>
      <c r="AD166">
        <v>0</v>
      </c>
      <c r="AE166">
        <v>1</v>
      </c>
      <c r="AF166">
        <v>0</v>
      </c>
      <c r="AG166">
        <v>0</v>
      </c>
      <c r="AH166">
        <f>VLOOKUP(A166,[1]gw2!$A:$AH,34,0)</f>
        <v>0</v>
      </c>
    </row>
    <row r="167" spans="1:34" x14ac:dyDescent="0.3">
      <c r="A167" t="s">
        <v>231</v>
      </c>
      <c r="B167" t="s">
        <v>41</v>
      </c>
      <c r="C167" t="s">
        <v>109</v>
      </c>
      <c r="D167">
        <v>2.4</v>
      </c>
      <c r="E167">
        <v>0</v>
      </c>
      <c r="F167">
        <v>0</v>
      </c>
      <c r="G167">
        <v>10</v>
      </c>
      <c r="H167">
        <v>0</v>
      </c>
      <c r="I167">
        <v>27.6</v>
      </c>
      <c r="J167">
        <v>342</v>
      </c>
      <c r="K167">
        <v>0</v>
      </c>
      <c r="L167">
        <v>0</v>
      </c>
      <c r="M167">
        <v>0</v>
      </c>
      <c r="N167">
        <v>0</v>
      </c>
      <c r="O167">
        <v>9</v>
      </c>
      <c r="P167">
        <v>2</v>
      </c>
      <c r="Q167">
        <v>0</v>
      </c>
      <c r="R167">
        <v>10.1</v>
      </c>
      <c r="S167">
        <v>17.8</v>
      </c>
      <c r="T167" t="s">
        <v>46</v>
      </c>
      <c r="U167">
        <v>90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370352</v>
      </c>
      <c r="AD167">
        <v>0</v>
      </c>
      <c r="AE167">
        <v>2</v>
      </c>
      <c r="AF167">
        <v>1</v>
      </c>
      <c r="AG167">
        <v>56</v>
      </c>
      <c r="AH167">
        <f>VLOOKUP(A167,[1]gw2!$A:$AH,34,0)</f>
        <v>0</v>
      </c>
    </row>
    <row r="168" spans="1:34" x14ac:dyDescent="0.3">
      <c r="A168" t="s">
        <v>232</v>
      </c>
      <c r="B168" t="s">
        <v>41</v>
      </c>
      <c r="C168" t="s">
        <v>109</v>
      </c>
      <c r="D168">
        <v>1.5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343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 t="s">
        <v>46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215734</v>
      </c>
      <c r="AD168">
        <v>0</v>
      </c>
      <c r="AE168">
        <v>2</v>
      </c>
      <c r="AF168">
        <v>1</v>
      </c>
      <c r="AG168">
        <v>0</v>
      </c>
      <c r="AH168">
        <f>VLOOKUP(A168,[1]gw2!$A:$AH,34,0)</f>
        <v>0</v>
      </c>
    </row>
    <row r="169" spans="1:34" x14ac:dyDescent="0.3">
      <c r="A169" t="s">
        <v>233</v>
      </c>
      <c r="B169" t="s">
        <v>41</v>
      </c>
      <c r="C169" t="s">
        <v>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419</v>
      </c>
      <c r="K169">
        <v>0</v>
      </c>
      <c r="L169">
        <v>0</v>
      </c>
      <c r="M169">
        <v>0</v>
      </c>
      <c r="N169">
        <v>0</v>
      </c>
      <c r="O169">
        <v>8</v>
      </c>
      <c r="P169">
        <v>0</v>
      </c>
      <c r="Q169">
        <v>0</v>
      </c>
      <c r="R169">
        <v>0</v>
      </c>
      <c r="S169">
        <v>0</v>
      </c>
      <c r="T169" t="s">
        <v>43</v>
      </c>
      <c r="U169">
        <v>0</v>
      </c>
      <c r="V169">
        <v>18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1951</v>
      </c>
      <c r="AD169">
        <v>0</v>
      </c>
      <c r="AE169">
        <v>1</v>
      </c>
      <c r="AF169">
        <v>4</v>
      </c>
      <c r="AG169">
        <v>0</v>
      </c>
      <c r="AH169">
        <f>VLOOKUP(A169,[1]gw2!$A:$AH,34,0)</f>
        <v>0</v>
      </c>
    </row>
    <row r="170" spans="1:34" x14ac:dyDescent="0.3">
      <c r="A170" t="s">
        <v>234</v>
      </c>
      <c r="B170" t="s">
        <v>41</v>
      </c>
      <c r="C170" t="s">
        <v>54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386</v>
      </c>
      <c r="K170">
        <v>0</v>
      </c>
      <c r="L170">
        <v>0</v>
      </c>
      <c r="M170">
        <v>0</v>
      </c>
      <c r="N170">
        <v>0</v>
      </c>
      <c r="O170">
        <v>7</v>
      </c>
      <c r="P170">
        <v>0</v>
      </c>
      <c r="Q170">
        <v>0</v>
      </c>
      <c r="R170">
        <v>0</v>
      </c>
      <c r="S170">
        <v>0</v>
      </c>
      <c r="T170" t="s">
        <v>43</v>
      </c>
      <c r="U170">
        <v>0</v>
      </c>
      <c r="V170">
        <v>15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23682</v>
      </c>
      <c r="AD170">
        <v>0</v>
      </c>
      <c r="AE170">
        <v>0</v>
      </c>
      <c r="AF170">
        <v>2</v>
      </c>
      <c r="AG170">
        <v>0</v>
      </c>
      <c r="AH170">
        <f>VLOOKUP(A170,[1]gw2!$A:$AH,34,0)</f>
        <v>0</v>
      </c>
    </row>
    <row r="171" spans="1:34" x14ac:dyDescent="0.3">
      <c r="A171" t="s">
        <v>235</v>
      </c>
      <c r="B171" t="s">
        <v>41</v>
      </c>
      <c r="C171" t="s">
        <v>80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226</v>
      </c>
      <c r="K171">
        <v>0</v>
      </c>
      <c r="L171">
        <v>0</v>
      </c>
      <c r="M171">
        <v>0</v>
      </c>
      <c r="N171">
        <v>0</v>
      </c>
      <c r="O171">
        <v>5</v>
      </c>
      <c r="P171">
        <v>0</v>
      </c>
      <c r="Q171">
        <v>0</v>
      </c>
      <c r="R171">
        <v>0</v>
      </c>
      <c r="S171">
        <v>0</v>
      </c>
      <c r="T171" t="s">
        <v>43</v>
      </c>
      <c r="U171">
        <v>0</v>
      </c>
      <c r="V171">
        <v>20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1383</v>
      </c>
      <c r="AD171">
        <v>0</v>
      </c>
      <c r="AE171">
        <v>1</v>
      </c>
      <c r="AF171">
        <v>2</v>
      </c>
      <c r="AG171">
        <v>0</v>
      </c>
      <c r="AH171">
        <f>VLOOKUP(A171,[1]gw2!$A:$AH,34,0)</f>
        <v>0</v>
      </c>
    </row>
    <row r="172" spans="1:34" x14ac:dyDescent="0.3">
      <c r="A172" t="s">
        <v>236</v>
      </c>
      <c r="B172" t="s">
        <v>41</v>
      </c>
      <c r="C172" t="s">
        <v>65</v>
      </c>
      <c r="D172">
        <v>1.4</v>
      </c>
      <c r="E172">
        <v>0</v>
      </c>
      <c r="F172">
        <v>0</v>
      </c>
      <c r="G172">
        <v>7</v>
      </c>
      <c r="H172">
        <v>0</v>
      </c>
      <c r="I172">
        <v>1.4</v>
      </c>
      <c r="J172">
        <v>167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2</v>
      </c>
      <c r="Q172">
        <v>0</v>
      </c>
      <c r="R172">
        <v>1.8</v>
      </c>
      <c r="S172">
        <v>16.600000000000001</v>
      </c>
      <c r="T172" t="s">
        <v>66</v>
      </c>
      <c r="U172">
        <v>90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178083</v>
      </c>
      <c r="AD172">
        <v>0</v>
      </c>
      <c r="AE172">
        <v>2</v>
      </c>
      <c r="AF172">
        <v>0</v>
      </c>
      <c r="AG172">
        <v>0</v>
      </c>
      <c r="AH172">
        <f>VLOOKUP(A172,[1]gw2!$A:$AH,34,0)</f>
        <v>2</v>
      </c>
    </row>
    <row r="173" spans="1:34" x14ac:dyDescent="0.3">
      <c r="A173" t="s">
        <v>237</v>
      </c>
      <c r="B173" t="s">
        <v>41</v>
      </c>
      <c r="C173" t="s">
        <v>63</v>
      </c>
      <c r="D173">
        <v>2.4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522</v>
      </c>
      <c r="K173">
        <v>0</v>
      </c>
      <c r="L173">
        <v>0</v>
      </c>
      <c r="M173">
        <v>0</v>
      </c>
      <c r="N173">
        <v>0</v>
      </c>
      <c r="O173">
        <v>8</v>
      </c>
      <c r="P173">
        <v>0</v>
      </c>
      <c r="Q173">
        <v>0</v>
      </c>
      <c r="R173">
        <v>0</v>
      </c>
      <c r="S173">
        <v>0</v>
      </c>
      <c r="T173" t="s">
        <v>43</v>
      </c>
      <c r="U173">
        <v>0</v>
      </c>
      <c r="V173">
        <v>17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56013</v>
      </c>
      <c r="AD173">
        <v>0</v>
      </c>
      <c r="AE173">
        <v>1</v>
      </c>
      <c r="AF173">
        <v>4</v>
      </c>
      <c r="AG173">
        <v>0</v>
      </c>
      <c r="AH173">
        <f>VLOOKUP(A173,[1]gw2!$A:$AH,34,0)</f>
        <v>0</v>
      </c>
    </row>
    <row r="174" spans="1:34" x14ac:dyDescent="0.3">
      <c r="A174" t="s">
        <v>238</v>
      </c>
      <c r="B174" t="s">
        <v>41</v>
      </c>
      <c r="C174" t="s">
        <v>42</v>
      </c>
      <c r="D174">
        <v>2.4</v>
      </c>
      <c r="E174">
        <v>0</v>
      </c>
      <c r="F174">
        <v>0</v>
      </c>
      <c r="G174">
        <v>23</v>
      </c>
      <c r="H174">
        <v>1</v>
      </c>
      <c r="I174">
        <v>10.199999999999999</v>
      </c>
      <c r="J174">
        <v>358</v>
      </c>
      <c r="K174">
        <v>0</v>
      </c>
      <c r="L174">
        <v>0</v>
      </c>
      <c r="M174">
        <v>0</v>
      </c>
      <c r="N174">
        <v>0</v>
      </c>
      <c r="O174">
        <v>7</v>
      </c>
      <c r="P174">
        <v>0</v>
      </c>
      <c r="Q174">
        <v>0</v>
      </c>
      <c r="R174">
        <v>5.6</v>
      </c>
      <c r="S174">
        <v>10.199999999999999</v>
      </c>
      <c r="T174" t="s">
        <v>43</v>
      </c>
      <c r="U174">
        <v>90</v>
      </c>
      <c r="V174">
        <v>16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89476</v>
      </c>
      <c r="AD174">
        <v>0</v>
      </c>
      <c r="AE174">
        <v>0</v>
      </c>
      <c r="AF174">
        <v>2</v>
      </c>
      <c r="AG174">
        <v>36</v>
      </c>
      <c r="AH174">
        <f>VLOOKUP(A174,[1]gw2!$A:$AH,34,0)</f>
        <v>7</v>
      </c>
    </row>
    <row r="175" spans="1:34" x14ac:dyDescent="0.3">
      <c r="A175" t="s">
        <v>239</v>
      </c>
      <c r="B175" t="s">
        <v>41</v>
      </c>
      <c r="C175" t="s">
        <v>80</v>
      </c>
      <c r="D175">
        <v>1.4</v>
      </c>
      <c r="E175">
        <v>0</v>
      </c>
      <c r="F175">
        <v>0</v>
      </c>
      <c r="G175">
        <v>16</v>
      </c>
      <c r="H175">
        <v>0</v>
      </c>
      <c r="I175">
        <v>0.5</v>
      </c>
      <c r="J175">
        <v>228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</v>
      </c>
      <c r="Q175">
        <v>0</v>
      </c>
      <c r="R175">
        <v>2.6</v>
      </c>
      <c r="S175">
        <v>23</v>
      </c>
      <c r="T175" t="s">
        <v>43</v>
      </c>
      <c r="U175">
        <v>90</v>
      </c>
      <c r="V175">
        <v>20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22468</v>
      </c>
      <c r="AD175">
        <v>0</v>
      </c>
      <c r="AE175">
        <v>1</v>
      </c>
      <c r="AF175">
        <v>2</v>
      </c>
      <c r="AG175">
        <v>2</v>
      </c>
      <c r="AH175">
        <f>VLOOKUP(A175,[1]gw2!$A:$AH,34,0)</f>
        <v>1</v>
      </c>
    </row>
    <row r="176" spans="1:34" x14ac:dyDescent="0.3">
      <c r="A176" t="s">
        <v>240</v>
      </c>
      <c r="B176" t="s">
        <v>41</v>
      </c>
      <c r="C176" t="s">
        <v>74</v>
      </c>
      <c r="D176">
        <v>3.1</v>
      </c>
      <c r="E176">
        <v>0</v>
      </c>
      <c r="F176">
        <v>0</v>
      </c>
      <c r="G176">
        <v>24</v>
      </c>
      <c r="H176">
        <v>1</v>
      </c>
      <c r="I176">
        <v>3.1</v>
      </c>
      <c r="J176">
        <v>520</v>
      </c>
      <c r="K176">
        <v>0</v>
      </c>
      <c r="L176">
        <v>0</v>
      </c>
      <c r="M176">
        <v>0</v>
      </c>
      <c r="N176">
        <v>0</v>
      </c>
      <c r="O176">
        <v>3</v>
      </c>
      <c r="P176">
        <v>0</v>
      </c>
      <c r="Q176">
        <v>0</v>
      </c>
      <c r="R176">
        <v>3.9</v>
      </c>
      <c r="S176">
        <v>18.399999999999999</v>
      </c>
      <c r="T176" t="s">
        <v>75</v>
      </c>
      <c r="U176">
        <v>74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696788</v>
      </c>
      <c r="AD176">
        <v>0</v>
      </c>
      <c r="AE176">
        <v>1</v>
      </c>
      <c r="AF176">
        <v>0</v>
      </c>
      <c r="AG176">
        <v>17</v>
      </c>
      <c r="AH176">
        <f>VLOOKUP(A176,[1]gw2!$A:$AH,34,0)</f>
        <v>7</v>
      </c>
    </row>
    <row r="177" spans="1:34" x14ac:dyDescent="0.3">
      <c r="A177" t="s">
        <v>241</v>
      </c>
      <c r="B177" t="s">
        <v>41</v>
      </c>
      <c r="C177" t="s">
        <v>104</v>
      </c>
      <c r="D177">
        <v>1.4</v>
      </c>
      <c r="E177">
        <v>0</v>
      </c>
      <c r="F177">
        <v>0</v>
      </c>
      <c r="G177">
        <v>15</v>
      </c>
      <c r="H177">
        <v>0</v>
      </c>
      <c r="I177">
        <v>0.8</v>
      </c>
      <c r="J177">
        <v>109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1</v>
      </c>
      <c r="Q177">
        <v>0</v>
      </c>
      <c r="R177">
        <v>2.6</v>
      </c>
      <c r="S177">
        <v>25.4</v>
      </c>
      <c r="T177" t="s">
        <v>46</v>
      </c>
      <c r="U177">
        <v>90</v>
      </c>
      <c r="V177">
        <v>14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27438</v>
      </c>
      <c r="AD177">
        <v>0</v>
      </c>
      <c r="AE177">
        <v>2</v>
      </c>
      <c r="AF177">
        <v>1</v>
      </c>
      <c r="AG177">
        <v>0</v>
      </c>
      <c r="AH177">
        <f>VLOOKUP(A177,[1]gw2!$A:$AH,34,0)</f>
        <v>8</v>
      </c>
    </row>
    <row r="178" spans="1:34" x14ac:dyDescent="0.3">
      <c r="A178" t="s">
        <v>242</v>
      </c>
      <c r="B178" t="s">
        <v>41</v>
      </c>
      <c r="C178" t="s">
        <v>74</v>
      </c>
      <c r="D178">
        <v>2.4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151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0</v>
      </c>
      <c r="T178" t="s">
        <v>75</v>
      </c>
      <c r="U178">
        <v>0</v>
      </c>
      <c r="V178">
        <v>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6968</v>
      </c>
      <c r="AD178">
        <v>0</v>
      </c>
      <c r="AE178">
        <v>1</v>
      </c>
      <c r="AF178">
        <v>0</v>
      </c>
      <c r="AG178">
        <v>0</v>
      </c>
      <c r="AH178">
        <f>VLOOKUP(A178,[1]gw2!$A:$AH,34,0)</f>
        <v>0</v>
      </c>
    </row>
    <row r="179" spans="1:34" x14ac:dyDescent="0.3">
      <c r="A179" t="s">
        <v>243</v>
      </c>
      <c r="B179" t="s">
        <v>41</v>
      </c>
      <c r="C179" t="s">
        <v>91</v>
      </c>
      <c r="D179">
        <v>1.5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537</v>
      </c>
      <c r="K179">
        <v>0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0</v>
      </c>
      <c r="R179">
        <v>0</v>
      </c>
      <c r="S179">
        <v>0</v>
      </c>
      <c r="T179" t="s">
        <v>43</v>
      </c>
      <c r="U179">
        <v>0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8744</v>
      </c>
      <c r="AD179">
        <v>0</v>
      </c>
      <c r="AE179">
        <v>0</v>
      </c>
      <c r="AF179">
        <v>2</v>
      </c>
      <c r="AG179">
        <v>0</v>
      </c>
      <c r="AH179">
        <f>VLOOKUP(A179,[1]gw2!$A:$AH,34,0)</f>
        <v>0</v>
      </c>
    </row>
    <row r="180" spans="1:34" x14ac:dyDescent="0.3">
      <c r="A180" t="s">
        <v>244</v>
      </c>
      <c r="B180" t="s">
        <v>41</v>
      </c>
      <c r="C180" t="s">
        <v>109</v>
      </c>
      <c r="D180">
        <v>2.8</v>
      </c>
      <c r="E180">
        <v>0</v>
      </c>
      <c r="F180">
        <v>0</v>
      </c>
      <c r="G180">
        <v>14</v>
      </c>
      <c r="H180">
        <v>0</v>
      </c>
      <c r="I180">
        <v>2.2999999999999998</v>
      </c>
      <c r="J180">
        <v>330</v>
      </c>
      <c r="K180">
        <v>0</v>
      </c>
      <c r="L180">
        <v>0</v>
      </c>
      <c r="M180">
        <v>0</v>
      </c>
      <c r="N180">
        <v>0</v>
      </c>
      <c r="O180">
        <v>9</v>
      </c>
      <c r="P180">
        <v>2</v>
      </c>
      <c r="Q180">
        <v>0</v>
      </c>
      <c r="R180">
        <v>5.4</v>
      </c>
      <c r="S180">
        <v>18</v>
      </c>
      <c r="T180" t="s">
        <v>46</v>
      </c>
      <c r="U180">
        <v>90</v>
      </c>
      <c r="V180">
        <v>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78464</v>
      </c>
      <c r="AD180">
        <v>0</v>
      </c>
      <c r="AE180">
        <v>2</v>
      </c>
      <c r="AF180">
        <v>1</v>
      </c>
      <c r="AG180">
        <v>34</v>
      </c>
      <c r="AH180">
        <f>VLOOKUP(A180,[1]gw2!$A:$AH,34,0)</f>
        <v>-1</v>
      </c>
    </row>
    <row r="181" spans="1:34" x14ac:dyDescent="0.3">
      <c r="A181" t="s">
        <v>245</v>
      </c>
      <c r="B181" t="s">
        <v>41</v>
      </c>
      <c r="C181" t="s">
        <v>74</v>
      </c>
      <c r="D181">
        <v>2.8</v>
      </c>
      <c r="E181">
        <v>0</v>
      </c>
      <c r="F181">
        <v>1</v>
      </c>
      <c r="G181">
        <v>30</v>
      </c>
      <c r="H181">
        <v>1</v>
      </c>
      <c r="I181">
        <v>25.9</v>
      </c>
      <c r="J181">
        <v>127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0</v>
      </c>
      <c r="Q181">
        <v>0</v>
      </c>
      <c r="R181">
        <v>4.7</v>
      </c>
      <c r="S181">
        <v>19</v>
      </c>
      <c r="T181" t="s">
        <v>75</v>
      </c>
      <c r="U181">
        <v>90</v>
      </c>
      <c r="V181">
        <v>8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106633</v>
      </c>
      <c r="AD181">
        <v>0</v>
      </c>
      <c r="AE181">
        <v>1</v>
      </c>
      <c r="AF181">
        <v>0</v>
      </c>
      <c r="AG181">
        <v>2</v>
      </c>
      <c r="AH181">
        <f>VLOOKUP(A181,[1]gw2!$A:$AH,34,0)</f>
        <v>1</v>
      </c>
    </row>
    <row r="182" spans="1:34" x14ac:dyDescent="0.3">
      <c r="A182" t="s">
        <v>246</v>
      </c>
      <c r="B182" t="s">
        <v>41</v>
      </c>
      <c r="C182" t="s">
        <v>109</v>
      </c>
      <c r="D182">
        <v>2.4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504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0</v>
      </c>
      <c r="Q182">
        <v>0</v>
      </c>
      <c r="R182">
        <v>0.4</v>
      </c>
      <c r="S182">
        <v>4</v>
      </c>
      <c r="T182" t="s">
        <v>46</v>
      </c>
      <c r="U182">
        <v>1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192542</v>
      </c>
      <c r="AD182">
        <v>0</v>
      </c>
      <c r="AE182">
        <v>2</v>
      </c>
      <c r="AF182">
        <v>1</v>
      </c>
      <c r="AG182">
        <v>0</v>
      </c>
      <c r="AH182">
        <f>VLOOKUP(A182,[1]gw2!$A:$AH,34,0)</f>
        <v>1</v>
      </c>
    </row>
    <row r="183" spans="1:34" x14ac:dyDescent="0.3">
      <c r="A183" t="s">
        <v>247</v>
      </c>
      <c r="B183" t="s">
        <v>41</v>
      </c>
      <c r="C183" t="s">
        <v>51</v>
      </c>
      <c r="D183">
        <v>3.4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286</v>
      </c>
      <c r="K183">
        <v>0</v>
      </c>
      <c r="L183">
        <v>0</v>
      </c>
      <c r="M183">
        <v>0</v>
      </c>
      <c r="N183">
        <v>0</v>
      </c>
      <c r="O183">
        <v>4</v>
      </c>
      <c r="P183">
        <v>0</v>
      </c>
      <c r="Q183">
        <v>0</v>
      </c>
      <c r="R183">
        <v>0</v>
      </c>
      <c r="S183">
        <v>0</v>
      </c>
      <c r="T183" t="s">
        <v>52</v>
      </c>
      <c r="U183">
        <v>0</v>
      </c>
      <c r="V183">
        <v>9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19160</v>
      </c>
      <c r="AD183">
        <v>0</v>
      </c>
      <c r="AE183">
        <v>2</v>
      </c>
      <c r="AF183">
        <v>2</v>
      </c>
      <c r="AG183">
        <v>0</v>
      </c>
      <c r="AH183">
        <f>VLOOKUP(A183,[1]gw2!$A:$AH,34,0)</f>
        <v>1</v>
      </c>
    </row>
    <row r="184" spans="1:34" x14ac:dyDescent="0.3">
      <c r="A184" t="s">
        <v>248</v>
      </c>
      <c r="B184" t="s">
        <v>41</v>
      </c>
      <c r="C184" t="s">
        <v>104</v>
      </c>
      <c r="D184">
        <v>0.5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544</v>
      </c>
      <c r="K184">
        <v>0</v>
      </c>
      <c r="L184">
        <v>0</v>
      </c>
      <c r="M184">
        <v>0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 t="s">
        <v>46</v>
      </c>
      <c r="U184">
        <v>0</v>
      </c>
      <c r="V184">
        <v>14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13447</v>
      </c>
      <c r="AD184">
        <v>0</v>
      </c>
      <c r="AE184">
        <v>2</v>
      </c>
      <c r="AF184">
        <v>1</v>
      </c>
      <c r="AG184">
        <v>0</v>
      </c>
      <c r="AH184">
        <f>VLOOKUP(A184,[1]gw2!$A:$AH,34,0)</f>
        <v>0</v>
      </c>
    </row>
    <row r="185" spans="1:34" x14ac:dyDescent="0.3">
      <c r="A185" t="s">
        <v>249</v>
      </c>
      <c r="B185" t="s">
        <v>41</v>
      </c>
      <c r="C185" t="s">
        <v>63</v>
      </c>
      <c r="D185">
        <v>3.1</v>
      </c>
      <c r="E185">
        <v>0</v>
      </c>
      <c r="F185">
        <v>0</v>
      </c>
      <c r="G185">
        <v>6</v>
      </c>
      <c r="H185">
        <v>0</v>
      </c>
      <c r="I185">
        <v>8</v>
      </c>
      <c r="J185">
        <v>448</v>
      </c>
      <c r="K185">
        <v>0</v>
      </c>
      <c r="L185">
        <v>0</v>
      </c>
      <c r="M185">
        <v>0</v>
      </c>
      <c r="N185">
        <v>0</v>
      </c>
      <c r="O185">
        <v>8</v>
      </c>
      <c r="P185">
        <v>0</v>
      </c>
      <c r="Q185">
        <v>0</v>
      </c>
      <c r="R185">
        <v>2.1</v>
      </c>
      <c r="S185">
        <v>7</v>
      </c>
      <c r="T185" t="s">
        <v>43</v>
      </c>
      <c r="U185">
        <v>24</v>
      </c>
      <c r="V185">
        <v>17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1973469</v>
      </c>
      <c r="AD185">
        <v>0</v>
      </c>
      <c r="AE185">
        <v>1</v>
      </c>
      <c r="AF185">
        <v>4</v>
      </c>
      <c r="AG185">
        <v>6</v>
      </c>
      <c r="AH185">
        <f>VLOOKUP(A185,[1]gw2!$A:$AH,34,0)</f>
        <v>4</v>
      </c>
    </row>
    <row r="186" spans="1:34" x14ac:dyDescent="0.3">
      <c r="A186" t="s">
        <v>250</v>
      </c>
      <c r="B186" t="s">
        <v>41</v>
      </c>
      <c r="C186" t="s">
        <v>51</v>
      </c>
      <c r="D186">
        <v>4.8</v>
      </c>
      <c r="E186">
        <v>0</v>
      </c>
      <c r="F186">
        <v>0</v>
      </c>
      <c r="G186">
        <v>12</v>
      </c>
      <c r="H186">
        <v>0</v>
      </c>
      <c r="I186">
        <v>0.8</v>
      </c>
      <c r="J186">
        <v>280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2</v>
      </c>
      <c r="Q186">
        <v>0</v>
      </c>
      <c r="R186">
        <v>1.9</v>
      </c>
      <c r="S186">
        <v>16.399999999999999</v>
      </c>
      <c r="T186" t="s">
        <v>52</v>
      </c>
      <c r="U186">
        <v>90</v>
      </c>
      <c r="V186">
        <v>9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1133441</v>
      </c>
      <c r="AD186">
        <v>0</v>
      </c>
      <c r="AE186">
        <v>2</v>
      </c>
      <c r="AF186">
        <v>2</v>
      </c>
      <c r="AG186">
        <v>2</v>
      </c>
      <c r="AH186">
        <f>VLOOKUP(A186,[1]gw2!$A:$AH,34,0)</f>
        <v>2</v>
      </c>
    </row>
    <row r="187" spans="1:34" x14ac:dyDescent="0.3">
      <c r="A187" t="s">
        <v>251</v>
      </c>
      <c r="B187" t="s">
        <v>41</v>
      </c>
      <c r="C187" t="s">
        <v>87</v>
      </c>
      <c r="D187">
        <v>1.4</v>
      </c>
      <c r="E187">
        <v>0</v>
      </c>
      <c r="F187">
        <v>0</v>
      </c>
      <c r="G187">
        <v>4</v>
      </c>
      <c r="H187">
        <v>0</v>
      </c>
      <c r="I187">
        <v>0.2</v>
      </c>
      <c r="J187">
        <v>188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1</v>
      </c>
      <c r="Q187">
        <v>0</v>
      </c>
      <c r="R187">
        <v>1.2</v>
      </c>
      <c r="S187">
        <v>11.8</v>
      </c>
      <c r="T187" t="s">
        <v>75</v>
      </c>
      <c r="U187">
        <v>69</v>
      </c>
      <c r="V187">
        <v>6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17595</v>
      </c>
      <c r="AD187">
        <v>0</v>
      </c>
      <c r="AE187">
        <v>1</v>
      </c>
      <c r="AF187">
        <v>0</v>
      </c>
      <c r="AG187">
        <v>0</v>
      </c>
      <c r="AH187">
        <f>VLOOKUP(A187,[1]gw2!$A:$AH,34,0)</f>
        <v>0</v>
      </c>
    </row>
    <row r="188" spans="1:34" x14ac:dyDescent="0.3">
      <c r="A188" t="s">
        <v>252</v>
      </c>
      <c r="B188" t="s">
        <v>41</v>
      </c>
      <c r="C188" t="s">
        <v>63</v>
      </c>
      <c r="D188">
        <v>2.4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435</v>
      </c>
      <c r="K188">
        <v>0</v>
      </c>
      <c r="L188">
        <v>0</v>
      </c>
      <c r="M188">
        <v>0</v>
      </c>
      <c r="N188">
        <v>0</v>
      </c>
      <c r="O188">
        <v>8</v>
      </c>
      <c r="P188">
        <v>0</v>
      </c>
      <c r="Q188">
        <v>0</v>
      </c>
      <c r="R188">
        <v>0</v>
      </c>
      <c r="S188">
        <v>0</v>
      </c>
      <c r="T188" t="s">
        <v>43</v>
      </c>
      <c r="U188">
        <v>0</v>
      </c>
      <c r="V188">
        <v>17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66668</v>
      </c>
      <c r="AD188">
        <v>0</v>
      </c>
      <c r="AE188">
        <v>1</v>
      </c>
      <c r="AF188">
        <v>4</v>
      </c>
      <c r="AG188">
        <v>0</v>
      </c>
      <c r="AH188">
        <f>VLOOKUP(A188,[1]gw2!$A:$AH,34,0)</f>
        <v>0</v>
      </c>
    </row>
    <row r="189" spans="1:34" x14ac:dyDescent="0.3">
      <c r="A189" t="s">
        <v>253</v>
      </c>
      <c r="B189" t="s">
        <v>41</v>
      </c>
      <c r="C189" t="s">
        <v>60</v>
      </c>
      <c r="D189">
        <v>2.4</v>
      </c>
      <c r="E189">
        <v>0</v>
      </c>
      <c r="F189">
        <v>0</v>
      </c>
      <c r="G189">
        <v>15</v>
      </c>
      <c r="H189">
        <v>0</v>
      </c>
      <c r="I189">
        <v>0.9</v>
      </c>
      <c r="J189">
        <v>516</v>
      </c>
      <c r="K189">
        <v>0</v>
      </c>
      <c r="L189">
        <v>0</v>
      </c>
      <c r="M189">
        <v>0</v>
      </c>
      <c r="N189">
        <v>0</v>
      </c>
      <c r="O189">
        <v>5</v>
      </c>
      <c r="P189">
        <v>2</v>
      </c>
      <c r="Q189">
        <v>0</v>
      </c>
      <c r="R189">
        <v>1.5</v>
      </c>
      <c r="S189">
        <v>12.4</v>
      </c>
      <c r="T189" t="s">
        <v>43</v>
      </c>
      <c r="U189">
        <v>90</v>
      </c>
      <c r="V189">
        <v>11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23857</v>
      </c>
      <c r="AD189">
        <v>0</v>
      </c>
      <c r="AE189">
        <v>1</v>
      </c>
      <c r="AF189">
        <v>2</v>
      </c>
      <c r="AG189">
        <v>2</v>
      </c>
      <c r="AH189">
        <f>VLOOKUP(A189,[1]gw2!$A:$AH,34,0)</f>
        <v>8</v>
      </c>
    </row>
    <row r="190" spans="1:34" x14ac:dyDescent="0.3">
      <c r="A190" t="s">
        <v>254</v>
      </c>
      <c r="B190" t="s">
        <v>41</v>
      </c>
      <c r="C190" t="s">
        <v>80</v>
      </c>
      <c r="D190">
        <v>1.4</v>
      </c>
      <c r="E190">
        <v>0</v>
      </c>
      <c r="F190">
        <v>0</v>
      </c>
      <c r="G190">
        <v>10</v>
      </c>
      <c r="H190">
        <v>0</v>
      </c>
      <c r="I190">
        <v>1.3</v>
      </c>
      <c r="J190">
        <v>235</v>
      </c>
      <c r="K190">
        <v>0</v>
      </c>
      <c r="L190">
        <v>0</v>
      </c>
      <c r="M190">
        <v>0</v>
      </c>
      <c r="N190">
        <v>0</v>
      </c>
      <c r="O190">
        <v>5</v>
      </c>
      <c r="P190">
        <v>1</v>
      </c>
      <c r="Q190">
        <v>0</v>
      </c>
      <c r="R190">
        <v>2.6</v>
      </c>
      <c r="S190">
        <v>20.2</v>
      </c>
      <c r="T190" t="s">
        <v>43</v>
      </c>
      <c r="U190">
        <v>90</v>
      </c>
      <c r="V190">
        <v>20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7963</v>
      </c>
      <c r="AD190">
        <v>0</v>
      </c>
      <c r="AE190">
        <v>1</v>
      </c>
      <c r="AF190">
        <v>2</v>
      </c>
      <c r="AG190">
        <v>4</v>
      </c>
      <c r="AH190">
        <f>VLOOKUP(A190,[1]gw2!$A:$AH,34,0)</f>
        <v>6</v>
      </c>
    </row>
    <row r="191" spans="1:34" x14ac:dyDescent="0.3">
      <c r="A191" t="s">
        <v>255</v>
      </c>
      <c r="B191" t="s">
        <v>41</v>
      </c>
      <c r="C191" t="s">
        <v>42</v>
      </c>
      <c r="D191">
        <v>2.8</v>
      </c>
      <c r="E191">
        <v>0</v>
      </c>
      <c r="F191">
        <v>2</v>
      </c>
      <c r="G191">
        <v>33</v>
      </c>
      <c r="H191">
        <v>1</v>
      </c>
      <c r="I191">
        <v>37.6</v>
      </c>
      <c r="J191">
        <v>367</v>
      </c>
      <c r="K191">
        <v>0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5.5</v>
      </c>
      <c r="S191">
        <v>17.2</v>
      </c>
      <c r="T191" t="s">
        <v>43</v>
      </c>
      <c r="U191">
        <v>90</v>
      </c>
      <c r="V191">
        <v>16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104119</v>
      </c>
      <c r="AD191">
        <v>0</v>
      </c>
      <c r="AE191">
        <v>0</v>
      </c>
      <c r="AF191">
        <v>2</v>
      </c>
      <c r="AG191">
        <v>0</v>
      </c>
      <c r="AH191">
        <f>VLOOKUP(A191,[1]gw2!$A:$AH,34,0)</f>
        <v>0</v>
      </c>
    </row>
    <row r="192" spans="1:34" x14ac:dyDescent="0.3">
      <c r="A192" t="s">
        <v>256</v>
      </c>
      <c r="B192" t="s">
        <v>41</v>
      </c>
      <c r="C192" t="s">
        <v>91</v>
      </c>
      <c r="D192">
        <v>2.4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32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 t="s">
        <v>43</v>
      </c>
      <c r="U192">
        <v>0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23881</v>
      </c>
      <c r="AD192">
        <v>0</v>
      </c>
      <c r="AE192">
        <v>0</v>
      </c>
      <c r="AF192">
        <v>2</v>
      </c>
      <c r="AG192">
        <v>0</v>
      </c>
      <c r="AH192">
        <f>VLOOKUP(A192,[1]gw2!$A:$AH,34,0)</f>
        <v>1</v>
      </c>
    </row>
    <row r="193" spans="1:34" x14ac:dyDescent="0.3">
      <c r="A193" t="s">
        <v>257</v>
      </c>
      <c r="B193" t="s">
        <v>41</v>
      </c>
      <c r="C193" t="s">
        <v>87</v>
      </c>
      <c r="D193">
        <v>0.3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178</v>
      </c>
      <c r="K193">
        <v>0</v>
      </c>
      <c r="L193">
        <v>0</v>
      </c>
      <c r="M193">
        <v>0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 t="s">
        <v>75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3565</v>
      </c>
      <c r="AD193">
        <v>0</v>
      </c>
      <c r="AE193">
        <v>1</v>
      </c>
      <c r="AF193">
        <v>0</v>
      </c>
      <c r="AG193">
        <v>0</v>
      </c>
      <c r="AH193">
        <f>VLOOKUP(A193,[1]gw2!$A:$AH,34,0)</f>
        <v>0</v>
      </c>
    </row>
    <row r="194" spans="1:34" x14ac:dyDescent="0.3">
      <c r="A194" t="s">
        <v>258</v>
      </c>
      <c r="B194" t="s">
        <v>41</v>
      </c>
      <c r="C194" t="s">
        <v>68</v>
      </c>
      <c r="D194">
        <v>0.9</v>
      </c>
      <c r="E194">
        <v>0</v>
      </c>
      <c r="F194">
        <v>0</v>
      </c>
      <c r="G194">
        <v>9</v>
      </c>
      <c r="H194">
        <v>0</v>
      </c>
      <c r="I194">
        <v>14.6</v>
      </c>
      <c r="J194">
        <v>463</v>
      </c>
      <c r="K194">
        <v>0</v>
      </c>
      <c r="L194">
        <v>0</v>
      </c>
      <c r="M194">
        <v>0</v>
      </c>
      <c r="N194">
        <v>0</v>
      </c>
      <c r="O194">
        <v>10</v>
      </c>
      <c r="P194">
        <v>2</v>
      </c>
      <c r="Q194">
        <v>0</v>
      </c>
      <c r="R194">
        <v>2.6</v>
      </c>
      <c r="S194">
        <v>11</v>
      </c>
      <c r="T194" t="s">
        <v>69</v>
      </c>
      <c r="U194">
        <v>90</v>
      </c>
      <c r="V194">
        <v>13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88668</v>
      </c>
      <c r="AD194">
        <v>0</v>
      </c>
      <c r="AE194">
        <v>2</v>
      </c>
      <c r="AF194">
        <v>0</v>
      </c>
      <c r="AG194">
        <v>0</v>
      </c>
      <c r="AH194">
        <f>VLOOKUP(A194,[1]gw2!$A:$AH,34,0)</f>
        <v>2</v>
      </c>
    </row>
    <row r="195" spans="1:34" x14ac:dyDescent="0.3">
      <c r="A195" t="s">
        <v>259</v>
      </c>
      <c r="B195" t="s">
        <v>41</v>
      </c>
      <c r="C195" t="s">
        <v>56</v>
      </c>
      <c r="D195">
        <v>0.4</v>
      </c>
      <c r="E195">
        <v>0</v>
      </c>
      <c r="F195">
        <v>0</v>
      </c>
      <c r="G195">
        <v>3</v>
      </c>
      <c r="H195">
        <v>0</v>
      </c>
      <c r="I195">
        <v>0</v>
      </c>
      <c r="J195">
        <v>105</v>
      </c>
      <c r="K195">
        <v>0</v>
      </c>
      <c r="L195">
        <v>0</v>
      </c>
      <c r="M195">
        <v>0</v>
      </c>
      <c r="N195">
        <v>0</v>
      </c>
      <c r="O195">
        <v>4</v>
      </c>
      <c r="P195">
        <v>0</v>
      </c>
      <c r="Q195">
        <v>0</v>
      </c>
      <c r="R195">
        <v>0</v>
      </c>
      <c r="S195">
        <v>0</v>
      </c>
      <c r="T195" t="s">
        <v>52</v>
      </c>
      <c r="U195">
        <v>1</v>
      </c>
      <c r="V195">
        <v>12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24578</v>
      </c>
      <c r="AD195">
        <v>0</v>
      </c>
      <c r="AE195">
        <v>2</v>
      </c>
      <c r="AF195">
        <v>2</v>
      </c>
      <c r="AG195">
        <v>0</v>
      </c>
      <c r="AH195">
        <f>VLOOKUP(A195,[1]gw2!$A:$AH,34,0)</f>
        <v>0</v>
      </c>
    </row>
    <row r="196" spans="1:34" x14ac:dyDescent="0.3">
      <c r="A196" t="s">
        <v>260</v>
      </c>
      <c r="B196" t="s">
        <v>41</v>
      </c>
      <c r="C196" t="s">
        <v>91</v>
      </c>
      <c r="D196">
        <v>1.5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56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 t="s">
        <v>43</v>
      </c>
      <c r="U196">
        <v>0</v>
      </c>
      <c r="V196">
        <v>3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60738</v>
      </c>
      <c r="AD196">
        <v>0</v>
      </c>
      <c r="AE196">
        <v>0</v>
      </c>
      <c r="AF196">
        <v>2</v>
      </c>
      <c r="AG196">
        <v>0</v>
      </c>
      <c r="AH196">
        <f>VLOOKUP(A196,[1]gw2!$A:$AH,34,0)</f>
        <v>0</v>
      </c>
    </row>
    <row r="197" spans="1:34" x14ac:dyDescent="0.3">
      <c r="A197" t="s">
        <v>261</v>
      </c>
      <c r="B197" t="s">
        <v>41</v>
      </c>
      <c r="C197" t="s">
        <v>80</v>
      </c>
      <c r="D197">
        <v>1.8</v>
      </c>
      <c r="E197">
        <v>0</v>
      </c>
      <c r="F197">
        <v>0</v>
      </c>
      <c r="G197">
        <v>13</v>
      </c>
      <c r="H197">
        <v>0</v>
      </c>
      <c r="I197">
        <v>15.8</v>
      </c>
      <c r="J197">
        <v>244</v>
      </c>
      <c r="K197">
        <v>0</v>
      </c>
      <c r="L197">
        <v>0</v>
      </c>
      <c r="M197">
        <v>0</v>
      </c>
      <c r="N197">
        <v>0</v>
      </c>
      <c r="O197">
        <v>5</v>
      </c>
      <c r="P197">
        <v>1</v>
      </c>
      <c r="Q197">
        <v>0</v>
      </c>
      <c r="R197">
        <v>3.5</v>
      </c>
      <c r="S197">
        <v>15.2</v>
      </c>
      <c r="T197" t="s">
        <v>43</v>
      </c>
      <c r="U197">
        <v>90</v>
      </c>
      <c r="V197">
        <v>20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46085</v>
      </c>
      <c r="AD197">
        <v>0</v>
      </c>
      <c r="AE197">
        <v>1</v>
      </c>
      <c r="AF197">
        <v>2</v>
      </c>
      <c r="AG197">
        <v>4</v>
      </c>
      <c r="AH197">
        <f>VLOOKUP(A197,[1]gw2!$A:$AH,34,0)</f>
        <v>0</v>
      </c>
    </row>
    <row r="198" spans="1:34" x14ac:dyDescent="0.3">
      <c r="A198" t="s">
        <v>262</v>
      </c>
      <c r="B198" t="s">
        <v>41</v>
      </c>
      <c r="C198" t="s">
        <v>109</v>
      </c>
      <c r="D198">
        <v>2.4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337</v>
      </c>
      <c r="K198">
        <v>0</v>
      </c>
      <c r="L198">
        <v>0</v>
      </c>
      <c r="M198">
        <v>0</v>
      </c>
      <c r="N198">
        <v>0</v>
      </c>
      <c r="O198">
        <v>9</v>
      </c>
      <c r="P198">
        <v>0</v>
      </c>
      <c r="Q198">
        <v>0</v>
      </c>
      <c r="R198">
        <v>0</v>
      </c>
      <c r="S198">
        <v>0</v>
      </c>
      <c r="T198" t="s">
        <v>46</v>
      </c>
      <c r="U198">
        <v>0</v>
      </c>
      <c r="V198">
        <v>5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20023</v>
      </c>
      <c r="AD198">
        <v>0</v>
      </c>
      <c r="AE198">
        <v>2</v>
      </c>
      <c r="AF198">
        <v>1</v>
      </c>
      <c r="AG198">
        <v>0</v>
      </c>
      <c r="AH198">
        <f>VLOOKUP(A198,[1]gw2!$A:$AH,34,0)</f>
        <v>0</v>
      </c>
    </row>
    <row r="199" spans="1:34" x14ac:dyDescent="0.3">
      <c r="A199" t="s">
        <v>263</v>
      </c>
      <c r="B199" t="s">
        <v>41</v>
      </c>
      <c r="C199" t="s">
        <v>60</v>
      </c>
      <c r="D199">
        <v>2.4</v>
      </c>
      <c r="E199">
        <v>0</v>
      </c>
      <c r="F199">
        <v>0</v>
      </c>
      <c r="G199">
        <v>12</v>
      </c>
      <c r="H199">
        <v>0</v>
      </c>
      <c r="I199">
        <v>3.1</v>
      </c>
      <c r="J199">
        <v>477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2</v>
      </c>
      <c r="Q199">
        <v>0</v>
      </c>
      <c r="R199">
        <v>1.6</v>
      </c>
      <c r="S199">
        <v>11.6</v>
      </c>
      <c r="T199" t="s">
        <v>43</v>
      </c>
      <c r="U199">
        <v>90</v>
      </c>
      <c r="V199">
        <v>11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55858</v>
      </c>
      <c r="AD199">
        <v>0</v>
      </c>
      <c r="AE199">
        <v>1</v>
      </c>
      <c r="AF199">
        <v>2</v>
      </c>
      <c r="AG199">
        <v>1</v>
      </c>
      <c r="AH199">
        <f>VLOOKUP(A199,[1]gw2!$A:$AH,34,0)</f>
        <v>6</v>
      </c>
    </row>
    <row r="200" spans="1:34" x14ac:dyDescent="0.3">
      <c r="A200" t="s">
        <v>264</v>
      </c>
      <c r="B200" t="s">
        <v>41</v>
      </c>
      <c r="C200" t="s">
        <v>54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389</v>
      </c>
      <c r="K200">
        <v>0</v>
      </c>
      <c r="L200">
        <v>0</v>
      </c>
      <c r="M200">
        <v>0</v>
      </c>
      <c r="N200">
        <v>0</v>
      </c>
      <c r="O200">
        <v>7</v>
      </c>
      <c r="P200">
        <v>0</v>
      </c>
      <c r="Q200">
        <v>0</v>
      </c>
      <c r="R200">
        <v>0</v>
      </c>
      <c r="S200">
        <v>0</v>
      </c>
      <c r="T200" t="s">
        <v>43</v>
      </c>
      <c r="U200">
        <v>0</v>
      </c>
      <c r="V200">
        <v>15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2052</v>
      </c>
      <c r="AD200">
        <v>0</v>
      </c>
      <c r="AE200">
        <v>0</v>
      </c>
      <c r="AF200">
        <v>2</v>
      </c>
      <c r="AG200">
        <v>0</v>
      </c>
      <c r="AH200">
        <f>VLOOKUP(A200,[1]gw2!$A:$AH,34,0)</f>
        <v>0</v>
      </c>
    </row>
    <row r="201" spans="1:34" x14ac:dyDescent="0.3">
      <c r="A201" t="s">
        <v>265</v>
      </c>
      <c r="B201" t="s">
        <v>41</v>
      </c>
      <c r="C201" t="s">
        <v>78</v>
      </c>
      <c r="D201">
        <v>1.4</v>
      </c>
      <c r="E201">
        <v>0</v>
      </c>
      <c r="F201">
        <v>0</v>
      </c>
      <c r="G201">
        <v>2</v>
      </c>
      <c r="H201">
        <v>0</v>
      </c>
      <c r="I201">
        <v>1</v>
      </c>
      <c r="J201">
        <v>417</v>
      </c>
      <c r="K201">
        <v>0</v>
      </c>
      <c r="L201">
        <v>0</v>
      </c>
      <c r="M201">
        <v>0</v>
      </c>
      <c r="N201">
        <v>0</v>
      </c>
      <c r="O201">
        <v>8</v>
      </c>
      <c r="P201">
        <v>0</v>
      </c>
      <c r="Q201">
        <v>0</v>
      </c>
      <c r="R201">
        <v>2.5</v>
      </c>
      <c r="S201">
        <v>0</v>
      </c>
      <c r="T201" t="s">
        <v>43</v>
      </c>
      <c r="U201">
        <v>18</v>
      </c>
      <c r="V201">
        <v>18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3733</v>
      </c>
      <c r="AD201">
        <v>0</v>
      </c>
      <c r="AE201">
        <v>1</v>
      </c>
      <c r="AF201">
        <v>4</v>
      </c>
      <c r="AG201">
        <v>24</v>
      </c>
      <c r="AH201">
        <f>VLOOKUP(A201,[1]gw2!$A:$AH,34,0)</f>
        <v>0</v>
      </c>
    </row>
    <row r="202" spans="1:34" x14ac:dyDescent="0.3">
      <c r="A202" t="s">
        <v>266</v>
      </c>
      <c r="B202" t="s">
        <v>41</v>
      </c>
      <c r="C202" t="s">
        <v>63</v>
      </c>
      <c r="D202">
        <v>2.8</v>
      </c>
      <c r="E202">
        <v>0</v>
      </c>
      <c r="F202">
        <v>0</v>
      </c>
      <c r="G202">
        <v>3</v>
      </c>
      <c r="H202">
        <v>0</v>
      </c>
      <c r="I202">
        <v>0.1</v>
      </c>
      <c r="J202">
        <v>513</v>
      </c>
      <c r="K202">
        <v>0</v>
      </c>
      <c r="L202">
        <v>0</v>
      </c>
      <c r="M202">
        <v>0</v>
      </c>
      <c r="N202">
        <v>0</v>
      </c>
      <c r="O202">
        <v>8</v>
      </c>
      <c r="P202">
        <v>0</v>
      </c>
      <c r="Q202">
        <v>0</v>
      </c>
      <c r="R202">
        <v>0.3</v>
      </c>
      <c r="S202">
        <v>2.6</v>
      </c>
      <c r="T202" t="s">
        <v>43</v>
      </c>
      <c r="U202">
        <v>4</v>
      </c>
      <c r="V202">
        <v>17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39443</v>
      </c>
      <c r="AD202">
        <v>0</v>
      </c>
      <c r="AE202">
        <v>1</v>
      </c>
      <c r="AF202">
        <v>4</v>
      </c>
      <c r="AG202">
        <v>0</v>
      </c>
      <c r="AH202">
        <f>VLOOKUP(A202,[1]gw2!$A:$AH,34,0)</f>
        <v>0</v>
      </c>
    </row>
    <row r="203" spans="1:34" x14ac:dyDescent="0.3">
      <c r="A203" t="s">
        <v>267</v>
      </c>
      <c r="B203" t="s">
        <v>41</v>
      </c>
      <c r="C203" t="s">
        <v>109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334</v>
      </c>
      <c r="K203">
        <v>0</v>
      </c>
      <c r="L203">
        <v>0</v>
      </c>
      <c r="M203">
        <v>0</v>
      </c>
      <c r="N203">
        <v>0</v>
      </c>
      <c r="O203">
        <v>9</v>
      </c>
      <c r="P203">
        <v>0</v>
      </c>
      <c r="Q203">
        <v>0</v>
      </c>
      <c r="R203">
        <v>0</v>
      </c>
      <c r="S203">
        <v>0</v>
      </c>
      <c r="T203" t="s">
        <v>46</v>
      </c>
      <c r="U203">
        <v>0</v>
      </c>
      <c r="V203">
        <v>5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8614</v>
      </c>
      <c r="AD203">
        <v>0</v>
      </c>
      <c r="AE203">
        <v>2</v>
      </c>
      <c r="AF203">
        <v>1</v>
      </c>
      <c r="AG203">
        <v>0</v>
      </c>
      <c r="AH203">
        <f>VLOOKUP(A203,[1]gw2!$A:$AH,34,0)</f>
        <v>0</v>
      </c>
    </row>
    <row r="204" spans="1:34" x14ac:dyDescent="0.3">
      <c r="A204" t="s">
        <v>268</v>
      </c>
      <c r="B204" t="s">
        <v>41</v>
      </c>
      <c r="C204" t="s">
        <v>98</v>
      </c>
      <c r="D204">
        <v>2.8</v>
      </c>
      <c r="E204">
        <v>0</v>
      </c>
      <c r="F204">
        <v>1</v>
      </c>
      <c r="G204">
        <v>26</v>
      </c>
      <c r="H204">
        <v>1</v>
      </c>
      <c r="I204">
        <v>0.6</v>
      </c>
      <c r="J204">
        <v>16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2.7</v>
      </c>
      <c r="S204">
        <v>24.2</v>
      </c>
      <c r="T204" t="s">
        <v>66</v>
      </c>
      <c r="U204">
        <v>90</v>
      </c>
      <c r="V204">
        <v>7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689975</v>
      </c>
      <c r="AD204">
        <v>0</v>
      </c>
      <c r="AE204">
        <v>2</v>
      </c>
      <c r="AF204">
        <v>0</v>
      </c>
      <c r="AG204">
        <v>2</v>
      </c>
      <c r="AH204">
        <f>VLOOKUP(A204,[1]gw2!$A:$AH,34,0)</f>
        <v>1</v>
      </c>
    </row>
    <row r="205" spans="1:34" x14ac:dyDescent="0.3">
      <c r="A205" t="s">
        <v>269</v>
      </c>
      <c r="B205" t="s">
        <v>41</v>
      </c>
      <c r="C205" t="s">
        <v>74</v>
      </c>
      <c r="D205">
        <v>1.5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545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0</v>
      </c>
      <c r="Q205">
        <v>0</v>
      </c>
      <c r="R205">
        <v>0</v>
      </c>
      <c r="S205">
        <v>0</v>
      </c>
      <c r="T205" t="s">
        <v>75</v>
      </c>
      <c r="U205">
        <v>0</v>
      </c>
      <c r="V205">
        <v>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25925</v>
      </c>
      <c r="AD205">
        <v>0</v>
      </c>
      <c r="AE205">
        <v>1</v>
      </c>
      <c r="AF205">
        <v>0</v>
      </c>
      <c r="AG205">
        <v>0</v>
      </c>
      <c r="AH205">
        <f>VLOOKUP(A205,[1]gw2!$A:$AH,34,0)</f>
        <v>0</v>
      </c>
    </row>
    <row r="206" spans="1:34" x14ac:dyDescent="0.3">
      <c r="A206" t="s">
        <v>270</v>
      </c>
      <c r="B206" t="s">
        <v>41</v>
      </c>
      <c r="C206" t="s">
        <v>48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92</v>
      </c>
      <c r="K206">
        <v>0</v>
      </c>
      <c r="L206">
        <v>0</v>
      </c>
      <c r="M206">
        <v>0</v>
      </c>
      <c r="N206">
        <v>0</v>
      </c>
      <c r="O206">
        <v>6</v>
      </c>
      <c r="P206">
        <v>0</v>
      </c>
      <c r="Q206">
        <v>0</v>
      </c>
      <c r="R206">
        <v>0</v>
      </c>
      <c r="S206">
        <v>0</v>
      </c>
      <c r="T206" t="s">
        <v>46</v>
      </c>
      <c r="U206">
        <v>0</v>
      </c>
      <c r="V206">
        <v>10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2802</v>
      </c>
      <c r="AD206">
        <v>0</v>
      </c>
      <c r="AE206">
        <v>2</v>
      </c>
      <c r="AF206">
        <v>2</v>
      </c>
      <c r="AG206">
        <v>0</v>
      </c>
      <c r="AH206">
        <f>VLOOKUP(A206,[1]gw2!$A:$AH,34,0)</f>
        <v>0</v>
      </c>
    </row>
    <row r="207" spans="1:34" x14ac:dyDescent="0.3">
      <c r="A207" t="s">
        <v>271</v>
      </c>
      <c r="B207" t="s">
        <v>41</v>
      </c>
      <c r="C207" t="s">
        <v>45</v>
      </c>
      <c r="D207">
        <v>1.9</v>
      </c>
      <c r="E207">
        <v>0</v>
      </c>
      <c r="F207">
        <v>0</v>
      </c>
      <c r="G207">
        <v>12</v>
      </c>
      <c r="H207">
        <v>0</v>
      </c>
      <c r="I207">
        <v>16.399999999999999</v>
      </c>
      <c r="J207">
        <v>268</v>
      </c>
      <c r="K207">
        <v>0</v>
      </c>
      <c r="L207">
        <v>0</v>
      </c>
      <c r="M207">
        <v>0</v>
      </c>
      <c r="N207">
        <v>0</v>
      </c>
      <c r="O207">
        <v>6</v>
      </c>
      <c r="P207">
        <v>2</v>
      </c>
      <c r="Q207">
        <v>0</v>
      </c>
      <c r="R207">
        <v>3</v>
      </c>
      <c r="S207">
        <v>13.4</v>
      </c>
      <c r="T207" t="s">
        <v>46</v>
      </c>
      <c r="U207">
        <v>90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126566</v>
      </c>
      <c r="AD207">
        <v>0</v>
      </c>
      <c r="AE207">
        <v>2</v>
      </c>
      <c r="AF207">
        <v>2</v>
      </c>
      <c r="AG207">
        <v>0</v>
      </c>
      <c r="AH207">
        <f>VLOOKUP(A207,[1]gw2!$A:$AH,34,0)</f>
        <v>3</v>
      </c>
    </row>
    <row r="208" spans="1:34" x14ac:dyDescent="0.3">
      <c r="A208" t="s">
        <v>272</v>
      </c>
      <c r="B208" t="s">
        <v>41</v>
      </c>
      <c r="C208" t="s">
        <v>45</v>
      </c>
      <c r="D208">
        <v>1.9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267</v>
      </c>
      <c r="K208">
        <v>0</v>
      </c>
      <c r="L208">
        <v>0</v>
      </c>
      <c r="M208">
        <v>0</v>
      </c>
      <c r="N208">
        <v>0</v>
      </c>
      <c r="O208">
        <v>6</v>
      </c>
      <c r="P208">
        <v>0</v>
      </c>
      <c r="Q208">
        <v>0</v>
      </c>
      <c r="R208">
        <v>0</v>
      </c>
      <c r="S208">
        <v>0</v>
      </c>
      <c r="T208" t="s">
        <v>46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47819</v>
      </c>
      <c r="AD208">
        <v>0</v>
      </c>
      <c r="AE208">
        <v>2</v>
      </c>
      <c r="AF208">
        <v>2</v>
      </c>
      <c r="AG208">
        <v>0</v>
      </c>
      <c r="AH208">
        <f>VLOOKUP(A208,[1]gw2!$A:$AH,34,0)</f>
        <v>0</v>
      </c>
    </row>
    <row r="209" spans="1:34" x14ac:dyDescent="0.3">
      <c r="A209" t="s">
        <v>273</v>
      </c>
      <c r="B209" t="s">
        <v>41</v>
      </c>
      <c r="C209" t="s">
        <v>63</v>
      </c>
      <c r="D209">
        <v>2.4</v>
      </c>
      <c r="E209">
        <v>0</v>
      </c>
      <c r="F209">
        <v>0</v>
      </c>
      <c r="G209">
        <v>19</v>
      </c>
      <c r="H209">
        <v>0</v>
      </c>
      <c r="I209">
        <v>3</v>
      </c>
      <c r="J209">
        <v>436</v>
      </c>
      <c r="K209">
        <v>0</v>
      </c>
      <c r="L209">
        <v>0</v>
      </c>
      <c r="M209">
        <v>0</v>
      </c>
      <c r="N209">
        <v>0</v>
      </c>
      <c r="O209">
        <v>8</v>
      </c>
      <c r="P209">
        <v>1</v>
      </c>
      <c r="Q209">
        <v>1</v>
      </c>
      <c r="R209">
        <v>9.4</v>
      </c>
      <c r="S209">
        <v>38.4</v>
      </c>
      <c r="T209" t="s">
        <v>43</v>
      </c>
      <c r="U209">
        <v>65</v>
      </c>
      <c r="V209">
        <v>17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40034</v>
      </c>
      <c r="AD209">
        <v>0</v>
      </c>
      <c r="AE209">
        <v>1</v>
      </c>
      <c r="AF209">
        <v>4</v>
      </c>
      <c r="AG209">
        <v>53</v>
      </c>
      <c r="AH209">
        <f>VLOOKUP(A209,[1]gw2!$A:$AH,34,0)</f>
        <v>1</v>
      </c>
    </row>
    <row r="210" spans="1:34" x14ac:dyDescent="0.3">
      <c r="A210" t="s">
        <v>274</v>
      </c>
      <c r="B210" t="s">
        <v>41</v>
      </c>
      <c r="C210" t="s">
        <v>91</v>
      </c>
      <c r="D210">
        <v>2.4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538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 t="s">
        <v>43</v>
      </c>
      <c r="U210">
        <v>0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8673</v>
      </c>
      <c r="AD210">
        <v>0</v>
      </c>
      <c r="AE210">
        <v>0</v>
      </c>
      <c r="AF210">
        <v>2</v>
      </c>
      <c r="AG210">
        <v>0</v>
      </c>
      <c r="AH210">
        <f>VLOOKUP(A210,[1]gw2!$A:$AH,34,0)</f>
        <v>0</v>
      </c>
    </row>
    <row r="211" spans="1:34" x14ac:dyDescent="0.3">
      <c r="A211" t="s">
        <v>40</v>
      </c>
      <c r="B211" t="s">
        <v>41</v>
      </c>
      <c r="C211" t="s">
        <v>42</v>
      </c>
      <c r="D211">
        <v>10</v>
      </c>
      <c r="E211">
        <v>0</v>
      </c>
      <c r="F211">
        <v>0</v>
      </c>
      <c r="G211">
        <v>22</v>
      </c>
      <c r="H211">
        <v>1</v>
      </c>
      <c r="I211">
        <v>0.7</v>
      </c>
      <c r="J211">
        <v>366</v>
      </c>
      <c r="K211">
        <v>0</v>
      </c>
      <c r="L211">
        <v>0</v>
      </c>
      <c r="M211">
        <v>0</v>
      </c>
      <c r="N211">
        <v>0</v>
      </c>
      <c r="O211">
        <v>14</v>
      </c>
      <c r="P211">
        <v>0</v>
      </c>
      <c r="Q211">
        <v>0</v>
      </c>
      <c r="R211">
        <v>2.1</v>
      </c>
      <c r="S211">
        <v>20.6</v>
      </c>
      <c r="T211" t="s">
        <v>275</v>
      </c>
      <c r="U211">
        <v>90</v>
      </c>
      <c r="V211">
        <v>5</v>
      </c>
      <c r="W211">
        <v>0</v>
      </c>
      <c r="X211">
        <v>0</v>
      </c>
      <c r="Y211">
        <v>0</v>
      </c>
      <c r="Z211">
        <v>0</v>
      </c>
      <c r="AA211">
        <v>2</v>
      </c>
      <c r="AB211">
        <v>0</v>
      </c>
      <c r="AC211">
        <v>411488</v>
      </c>
      <c r="AD211">
        <v>0</v>
      </c>
      <c r="AE211">
        <v>0</v>
      </c>
      <c r="AF211">
        <v>0</v>
      </c>
      <c r="AG211">
        <v>0</v>
      </c>
      <c r="AH211">
        <f>VLOOKUP(A211,[2]gw3!$A:$AH,34,0)</f>
        <v>0</v>
      </c>
    </row>
    <row r="212" spans="1:34" x14ac:dyDescent="0.3">
      <c r="A212" t="s">
        <v>44</v>
      </c>
      <c r="B212" t="s">
        <v>41</v>
      </c>
      <c r="C212" t="s">
        <v>45</v>
      </c>
      <c r="D212">
        <v>0</v>
      </c>
      <c r="E212">
        <v>0</v>
      </c>
      <c r="F212">
        <v>0</v>
      </c>
      <c r="G212">
        <v>13</v>
      </c>
      <c r="H212">
        <v>0</v>
      </c>
      <c r="I212">
        <v>0.4</v>
      </c>
      <c r="J212">
        <v>249</v>
      </c>
      <c r="K212">
        <v>0</v>
      </c>
      <c r="L212">
        <v>0</v>
      </c>
      <c r="M212">
        <v>0</v>
      </c>
      <c r="N212">
        <v>0</v>
      </c>
      <c r="O212">
        <v>11</v>
      </c>
      <c r="P212">
        <v>4</v>
      </c>
      <c r="Q212">
        <v>0</v>
      </c>
      <c r="R212">
        <v>1.5</v>
      </c>
      <c r="S212">
        <v>14.4</v>
      </c>
      <c r="T212" t="s">
        <v>275</v>
      </c>
      <c r="U212">
        <v>90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0</v>
      </c>
      <c r="AC212">
        <v>29893</v>
      </c>
      <c r="AD212">
        <v>0</v>
      </c>
      <c r="AE212">
        <v>2</v>
      </c>
      <c r="AF212">
        <v>4</v>
      </c>
      <c r="AG212">
        <v>0</v>
      </c>
      <c r="AH212">
        <f>VLOOKUP(A212,[2]gw3!$A:$AH,34,0)</f>
        <v>1</v>
      </c>
    </row>
    <row r="213" spans="1:34" x14ac:dyDescent="0.3">
      <c r="A213" t="s">
        <v>47</v>
      </c>
      <c r="B213" t="s">
        <v>41</v>
      </c>
      <c r="C213" t="s">
        <v>48</v>
      </c>
      <c r="D213">
        <v>-0.5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540</v>
      </c>
      <c r="K213">
        <v>0</v>
      </c>
      <c r="L213">
        <v>0</v>
      </c>
      <c r="M213">
        <v>0</v>
      </c>
      <c r="N213">
        <v>0</v>
      </c>
      <c r="O213">
        <v>13</v>
      </c>
      <c r="P213">
        <v>0</v>
      </c>
      <c r="Q213">
        <v>0</v>
      </c>
      <c r="R213">
        <v>0</v>
      </c>
      <c r="S213">
        <v>0</v>
      </c>
      <c r="T213" t="s">
        <v>279</v>
      </c>
      <c r="U213">
        <v>0</v>
      </c>
      <c r="V213">
        <v>14</v>
      </c>
      <c r="W213">
        <v>0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24458</v>
      </c>
      <c r="AD213">
        <v>0</v>
      </c>
      <c r="AE213">
        <v>0</v>
      </c>
      <c r="AF213">
        <v>4</v>
      </c>
      <c r="AG213">
        <v>0</v>
      </c>
      <c r="AH213">
        <f>VLOOKUP(A213,[2]gw3!$A:$AH,34,0)</f>
        <v>0</v>
      </c>
    </row>
    <row r="214" spans="1:34" x14ac:dyDescent="0.3">
      <c r="A214" t="s">
        <v>49</v>
      </c>
      <c r="B214" t="s">
        <v>41</v>
      </c>
      <c r="C214" t="s">
        <v>45</v>
      </c>
      <c r="D214">
        <v>-0.5</v>
      </c>
      <c r="E214">
        <v>0</v>
      </c>
      <c r="F214">
        <v>0</v>
      </c>
      <c r="G214">
        <v>7</v>
      </c>
      <c r="H214">
        <v>0</v>
      </c>
      <c r="I214">
        <v>1.1000000000000001</v>
      </c>
      <c r="J214">
        <v>272</v>
      </c>
      <c r="K214">
        <v>0</v>
      </c>
      <c r="L214">
        <v>0</v>
      </c>
      <c r="M214">
        <v>0</v>
      </c>
      <c r="N214">
        <v>0</v>
      </c>
      <c r="O214">
        <v>11</v>
      </c>
      <c r="P214">
        <v>4</v>
      </c>
      <c r="Q214">
        <v>0</v>
      </c>
      <c r="R214">
        <v>4</v>
      </c>
      <c r="S214">
        <v>21.4</v>
      </c>
      <c r="T214" t="s">
        <v>275</v>
      </c>
      <c r="U214">
        <v>90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2</v>
      </c>
      <c r="AB214">
        <v>0</v>
      </c>
      <c r="AC214">
        <v>154919</v>
      </c>
      <c r="AD214">
        <v>0</v>
      </c>
      <c r="AE214">
        <v>2</v>
      </c>
      <c r="AF214">
        <v>4</v>
      </c>
      <c r="AG214">
        <v>17</v>
      </c>
      <c r="AH214">
        <f>VLOOKUP(A214,[2]gw3!$A:$AH,34,0)</f>
        <v>0</v>
      </c>
    </row>
    <row r="215" spans="1:34" x14ac:dyDescent="0.3">
      <c r="A215" t="s">
        <v>50</v>
      </c>
      <c r="B215" t="s">
        <v>41</v>
      </c>
      <c r="C215" t="s">
        <v>51</v>
      </c>
      <c r="D215">
        <v>2</v>
      </c>
      <c r="E215">
        <v>0</v>
      </c>
      <c r="F215">
        <v>0</v>
      </c>
      <c r="G215">
        <v>14</v>
      </c>
      <c r="H215">
        <v>0</v>
      </c>
      <c r="I215">
        <v>1.4</v>
      </c>
      <c r="J215">
        <v>501</v>
      </c>
      <c r="K215">
        <v>0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0</v>
      </c>
      <c r="R215">
        <v>3.4</v>
      </c>
      <c r="S215">
        <v>15</v>
      </c>
      <c r="T215" t="s">
        <v>278</v>
      </c>
      <c r="U215">
        <v>62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2</v>
      </c>
      <c r="AB215">
        <v>0</v>
      </c>
      <c r="AC215">
        <v>23010</v>
      </c>
      <c r="AD215">
        <v>0</v>
      </c>
      <c r="AE215">
        <v>1</v>
      </c>
      <c r="AF215">
        <v>1</v>
      </c>
      <c r="AG215">
        <v>18</v>
      </c>
      <c r="AH215">
        <f>VLOOKUP(A215,[2]gw3!$A:$AH,34,0)</f>
        <v>0</v>
      </c>
    </row>
    <row r="216" spans="1:34" x14ac:dyDescent="0.3">
      <c r="A216" t="s">
        <v>53</v>
      </c>
      <c r="B216" t="s">
        <v>41</v>
      </c>
      <c r="C216" t="s">
        <v>54</v>
      </c>
      <c r="D216">
        <v>-0.5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393</v>
      </c>
      <c r="K216">
        <v>0</v>
      </c>
      <c r="L216">
        <v>0</v>
      </c>
      <c r="M216">
        <v>0</v>
      </c>
      <c r="N216">
        <v>0</v>
      </c>
      <c r="O216">
        <v>18</v>
      </c>
      <c r="P216">
        <v>0</v>
      </c>
      <c r="Q216">
        <v>0</v>
      </c>
      <c r="R216">
        <v>0</v>
      </c>
      <c r="S216">
        <v>0</v>
      </c>
      <c r="T216" t="s">
        <v>277</v>
      </c>
      <c r="U216">
        <v>0</v>
      </c>
      <c r="V216">
        <v>19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0</v>
      </c>
      <c r="AC216">
        <v>3990</v>
      </c>
      <c r="AD216">
        <v>0</v>
      </c>
      <c r="AE216">
        <v>0</v>
      </c>
      <c r="AF216">
        <v>1</v>
      </c>
      <c r="AG216">
        <v>0</v>
      </c>
      <c r="AH216">
        <f>VLOOKUP(A216,[2]gw3!$A:$AH,34,0)</f>
        <v>0</v>
      </c>
    </row>
    <row r="217" spans="1:34" x14ac:dyDescent="0.3">
      <c r="A217" t="s">
        <v>55</v>
      </c>
      <c r="B217" t="s">
        <v>41</v>
      </c>
      <c r="C217" t="s">
        <v>56</v>
      </c>
      <c r="D217">
        <v>3</v>
      </c>
      <c r="E217">
        <v>0</v>
      </c>
      <c r="F217">
        <v>0</v>
      </c>
      <c r="G217">
        <v>24</v>
      </c>
      <c r="H217">
        <v>1</v>
      </c>
      <c r="I217">
        <v>0.4</v>
      </c>
      <c r="J217">
        <v>209</v>
      </c>
      <c r="K217">
        <v>0</v>
      </c>
      <c r="L217">
        <v>0</v>
      </c>
      <c r="M217">
        <v>0</v>
      </c>
      <c r="N217">
        <v>0</v>
      </c>
      <c r="O217">
        <v>20</v>
      </c>
      <c r="P217">
        <v>0</v>
      </c>
      <c r="Q217">
        <v>0</v>
      </c>
      <c r="R217">
        <v>1</v>
      </c>
      <c r="S217">
        <v>9.4</v>
      </c>
      <c r="T217" t="s">
        <v>275</v>
      </c>
      <c r="U217">
        <v>90</v>
      </c>
      <c r="V217">
        <v>20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7506</v>
      </c>
      <c r="AD217">
        <v>0</v>
      </c>
      <c r="AE217">
        <v>0</v>
      </c>
      <c r="AF217">
        <v>0</v>
      </c>
      <c r="AG217">
        <v>0</v>
      </c>
      <c r="AH217">
        <f>VLOOKUP(A217,[2]gw3!$A:$AH,34,0)</f>
        <v>1</v>
      </c>
    </row>
    <row r="218" spans="1:34" x14ac:dyDescent="0.3">
      <c r="A218" t="s">
        <v>57</v>
      </c>
      <c r="B218" t="s">
        <v>41</v>
      </c>
      <c r="C218" t="s">
        <v>45</v>
      </c>
      <c r="D218">
        <v>-0.5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270</v>
      </c>
      <c r="K218">
        <v>0</v>
      </c>
      <c r="L218">
        <v>0</v>
      </c>
      <c r="M218">
        <v>0</v>
      </c>
      <c r="N218">
        <v>0</v>
      </c>
      <c r="O218">
        <v>11</v>
      </c>
      <c r="P218">
        <v>0</v>
      </c>
      <c r="Q218">
        <v>0</v>
      </c>
      <c r="R218">
        <v>0</v>
      </c>
      <c r="S218">
        <v>0</v>
      </c>
      <c r="T218" t="s">
        <v>275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2</v>
      </c>
      <c r="AB218">
        <v>0</v>
      </c>
      <c r="AC218">
        <v>8787</v>
      </c>
      <c r="AD218">
        <v>0</v>
      </c>
      <c r="AE218">
        <v>2</v>
      </c>
      <c r="AF218">
        <v>4</v>
      </c>
      <c r="AG218">
        <v>0</v>
      </c>
      <c r="AH218">
        <f>VLOOKUP(A218,[2]gw3!$A:$AH,34,0)</f>
        <v>0</v>
      </c>
    </row>
    <row r="219" spans="1:34" x14ac:dyDescent="0.3">
      <c r="A219" t="s">
        <v>58</v>
      </c>
      <c r="B219" t="s">
        <v>41</v>
      </c>
      <c r="C219" t="s">
        <v>51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290</v>
      </c>
      <c r="K219">
        <v>0</v>
      </c>
      <c r="L219">
        <v>0</v>
      </c>
      <c r="M219">
        <v>0</v>
      </c>
      <c r="N219">
        <v>0</v>
      </c>
      <c r="O219">
        <v>16</v>
      </c>
      <c r="P219">
        <v>0</v>
      </c>
      <c r="Q219">
        <v>0</v>
      </c>
      <c r="R219">
        <v>0</v>
      </c>
      <c r="S219">
        <v>0</v>
      </c>
      <c r="T219" t="s">
        <v>278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36583</v>
      </c>
      <c r="AD219">
        <v>0</v>
      </c>
      <c r="AE219">
        <v>1</v>
      </c>
      <c r="AF219">
        <v>1</v>
      </c>
      <c r="AG219">
        <v>0</v>
      </c>
      <c r="AH219">
        <f>VLOOKUP(A219,[2]gw3!$A:$AH,34,0)</f>
        <v>0</v>
      </c>
    </row>
    <row r="220" spans="1:34" x14ac:dyDescent="0.3">
      <c r="A220" t="s">
        <v>59</v>
      </c>
      <c r="B220" t="s">
        <v>41</v>
      </c>
      <c r="C220" t="s">
        <v>60</v>
      </c>
      <c r="D220">
        <v>0.5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494</v>
      </c>
      <c r="K220">
        <v>0</v>
      </c>
      <c r="L220">
        <v>0</v>
      </c>
      <c r="M220">
        <v>0</v>
      </c>
      <c r="N220">
        <v>0</v>
      </c>
      <c r="O220">
        <v>20</v>
      </c>
      <c r="P220">
        <v>0</v>
      </c>
      <c r="Q220">
        <v>0</v>
      </c>
      <c r="R220">
        <v>0</v>
      </c>
      <c r="S220">
        <v>0</v>
      </c>
      <c r="T220" t="s">
        <v>275</v>
      </c>
      <c r="U220">
        <v>0</v>
      </c>
      <c r="V220">
        <v>9</v>
      </c>
      <c r="W220">
        <v>0</v>
      </c>
      <c r="X220">
        <v>0</v>
      </c>
      <c r="Y220">
        <v>0</v>
      </c>
      <c r="Z220">
        <v>0</v>
      </c>
      <c r="AA220">
        <v>2</v>
      </c>
      <c r="AB220">
        <v>0</v>
      </c>
      <c r="AC220">
        <v>80322</v>
      </c>
      <c r="AD220">
        <v>0</v>
      </c>
      <c r="AE220">
        <v>0</v>
      </c>
      <c r="AF220">
        <v>0</v>
      </c>
      <c r="AG220">
        <v>0</v>
      </c>
      <c r="AH220">
        <f>VLOOKUP(A220,[2]gw3!$A:$AH,34,0)</f>
        <v>0</v>
      </c>
    </row>
    <row r="221" spans="1:34" x14ac:dyDescent="0.3">
      <c r="A221" t="s">
        <v>61</v>
      </c>
      <c r="B221" t="s">
        <v>41</v>
      </c>
      <c r="C221" t="s">
        <v>48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84</v>
      </c>
      <c r="K221">
        <v>0</v>
      </c>
      <c r="L221">
        <v>0</v>
      </c>
      <c r="M221">
        <v>0</v>
      </c>
      <c r="N221">
        <v>0</v>
      </c>
      <c r="O221">
        <v>13</v>
      </c>
      <c r="P221">
        <v>0</v>
      </c>
      <c r="Q221">
        <v>0</v>
      </c>
      <c r="R221">
        <v>0</v>
      </c>
      <c r="S221">
        <v>0</v>
      </c>
      <c r="T221" t="s">
        <v>279</v>
      </c>
      <c r="U221">
        <v>0</v>
      </c>
      <c r="V221">
        <v>14</v>
      </c>
      <c r="W221">
        <v>0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2339</v>
      </c>
      <c r="AD221">
        <v>0</v>
      </c>
      <c r="AE221">
        <v>0</v>
      </c>
      <c r="AF221">
        <v>4</v>
      </c>
      <c r="AG221">
        <v>0</v>
      </c>
      <c r="AH221">
        <f>VLOOKUP(A221,[2]gw3!$A:$AH,34,0)</f>
        <v>0</v>
      </c>
    </row>
    <row r="222" spans="1:34" x14ac:dyDescent="0.3">
      <c r="A222" t="s">
        <v>62</v>
      </c>
      <c r="B222" t="s">
        <v>41</v>
      </c>
      <c r="C222" t="s">
        <v>63</v>
      </c>
      <c r="D222">
        <v>1.5</v>
      </c>
      <c r="E222">
        <v>0</v>
      </c>
      <c r="F222">
        <v>0</v>
      </c>
      <c r="G222">
        <v>16</v>
      </c>
      <c r="H222">
        <v>0</v>
      </c>
      <c r="I222">
        <v>0.4</v>
      </c>
      <c r="J222">
        <v>443</v>
      </c>
      <c r="K222">
        <v>0</v>
      </c>
      <c r="L222">
        <v>0</v>
      </c>
      <c r="M222">
        <v>0</v>
      </c>
      <c r="N222">
        <v>0</v>
      </c>
      <c r="O222">
        <v>15</v>
      </c>
      <c r="P222">
        <v>2</v>
      </c>
      <c r="Q222">
        <v>0</v>
      </c>
      <c r="R222">
        <v>3.5</v>
      </c>
      <c r="S222">
        <v>34.799999999999997</v>
      </c>
      <c r="T222" t="s">
        <v>276</v>
      </c>
      <c r="U222">
        <v>90</v>
      </c>
      <c r="V222">
        <v>6</v>
      </c>
      <c r="W222">
        <v>0</v>
      </c>
      <c r="X222">
        <v>0</v>
      </c>
      <c r="Y222">
        <v>0</v>
      </c>
      <c r="Z222">
        <v>0</v>
      </c>
      <c r="AA222">
        <v>2</v>
      </c>
      <c r="AB222">
        <v>0</v>
      </c>
      <c r="AC222">
        <v>227560</v>
      </c>
      <c r="AD222">
        <v>0</v>
      </c>
      <c r="AE222">
        <v>2</v>
      </c>
      <c r="AF222">
        <v>2</v>
      </c>
      <c r="AG222">
        <v>0</v>
      </c>
      <c r="AH222">
        <f>VLOOKUP(A222,[2]gw3!$A:$AH,34,0)</f>
        <v>0</v>
      </c>
    </row>
    <row r="223" spans="1:34" x14ac:dyDescent="0.3">
      <c r="A223" t="s">
        <v>64</v>
      </c>
      <c r="B223" t="s">
        <v>41</v>
      </c>
      <c r="C223" t="s">
        <v>65</v>
      </c>
      <c r="D223">
        <v>0</v>
      </c>
      <c r="E223">
        <v>0</v>
      </c>
      <c r="F223">
        <v>0</v>
      </c>
      <c r="G223">
        <v>9</v>
      </c>
      <c r="H223">
        <v>0</v>
      </c>
      <c r="I223">
        <v>0.8</v>
      </c>
      <c r="J223">
        <v>157</v>
      </c>
      <c r="K223">
        <v>0</v>
      </c>
      <c r="L223">
        <v>0</v>
      </c>
      <c r="M223">
        <v>0</v>
      </c>
      <c r="N223">
        <v>0</v>
      </c>
      <c r="O223">
        <v>16</v>
      </c>
      <c r="P223">
        <v>1</v>
      </c>
      <c r="Q223">
        <v>0</v>
      </c>
      <c r="R223">
        <v>1.2</v>
      </c>
      <c r="S223">
        <v>10.8</v>
      </c>
      <c r="T223" t="s">
        <v>278</v>
      </c>
      <c r="U223">
        <v>90</v>
      </c>
      <c r="V223">
        <v>12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14749</v>
      </c>
      <c r="AD223">
        <v>0</v>
      </c>
      <c r="AE223">
        <v>1</v>
      </c>
      <c r="AF223">
        <v>1</v>
      </c>
      <c r="AG223">
        <v>0</v>
      </c>
      <c r="AH223">
        <f>VLOOKUP(A223,[2]gw3!$A:$AH,34,0)</f>
        <v>0</v>
      </c>
    </row>
    <row r="224" spans="1:34" x14ac:dyDescent="0.3">
      <c r="A224" t="s">
        <v>67</v>
      </c>
      <c r="B224" t="s">
        <v>41</v>
      </c>
      <c r="C224" t="s">
        <v>68</v>
      </c>
      <c r="D224">
        <v>0.5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555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0</v>
      </c>
      <c r="Q224">
        <v>0</v>
      </c>
      <c r="R224">
        <v>0</v>
      </c>
      <c r="S224">
        <v>0</v>
      </c>
      <c r="T224" t="s">
        <v>277</v>
      </c>
      <c r="U224">
        <v>0</v>
      </c>
      <c r="V224">
        <v>16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25938</v>
      </c>
      <c r="AD224">
        <v>0</v>
      </c>
      <c r="AE224">
        <v>0</v>
      </c>
      <c r="AF224">
        <v>1</v>
      </c>
      <c r="AG224">
        <v>0</v>
      </c>
      <c r="AH224">
        <f>VLOOKUP(A224,[2]gw3!$A:$AH,34,0)</f>
        <v>0</v>
      </c>
    </row>
    <row r="225" spans="1:34" x14ac:dyDescent="0.3">
      <c r="A225" t="s">
        <v>70</v>
      </c>
      <c r="B225" t="s">
        <v>41</v>
      </c>
      <c r="C225" t="s">
        <v>45</v>
      </c>
      <c r="D225">
        <v>-0.5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273</v>
      </c>
      <c r="K225">
        <v>0</v>
      </c>
      <c r="L225">
        <v>0</v>
      </c>
      <c r="M225">
        <v>0</v>
      </c>
      <c r="N225">
        <v>0</v>
      </c>
      <c r="O225">
        <v>11</v>
      </c>
      <c r="P225">
        <v>0</v>
      </c>
      <c r="Q225">
        <v>0</v>
      </c>
      <c r="R225">
        <v>0</v>
      </c>
      <c r="S225">
        <v>0</v>
      </c>
      <c r="T225" t="s">
        <v>275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28371</v>
      </c>
      <c r="AD225">
        <v>0</v>
      </c>
      <c r="AE225">
        <v>2</v>
      </c>
      <c r="AF225">
        <v>4</v>
      </c>
      <c r="AG225">
        <v>0</v>
      </c>
      <c r="AH225">
        <f>VLOOKUP(A225,[2]gw3!$A:$AH,34,0)</f>
        <v>0</v>
      </c>
    </row>
    <row r="226" spans="1:34" x14ac:dyDescent="0.3">
      <c r="A226" t="s">
        <v>71</v>
      </c>
      <c r="B226" t="s">
        <v>41</v>
      </c>
      <c r="C226" t="s">
        <v>42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350</v>
      </c>
      <c r="K226">
        <v>0</v>
      </c>
      <c r="L226">
        <v>0</v>
      </c>
      <c r="M226">
        <v>0</v>
      </c>
      <c r="N226">
        <v>0</v>
      </c>
      <c r="O226">
        <v>14</v>
      </c>
      <c r="P226">
        <v>0</v>
      </c>
      <c r="Q226">
        <v>0</v>
      </c>
      <c r="R226">
        <v>0</v>
      </c>
      <c r="S226">
        <v>0</v>
      </c>
      <c r="T226" t="s">
        <v>275</v>
      </c>
      <c r="U226">
        <v>0</v>
      </c>
      <c r="V226">
        <v>5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9052</v>
      </c>
      <c r="AD226">
        <v>0</v>
      </c>
      <c r="AE226">
        <v>0</v>
      </c>
      <c r="AF226">
        <v>0</v>
      </c>
      <c r="AG226">
        <v>0</v>
      </c>
      <c r="AH226">
        <f>VLOOKUP(A226,[2]gw3!$A:$AH,34,0)</f>
        <v>0</v>
      </c>
    </row>
    <row r="227" spans="1:34" x14ac:dyDescent="0.3">
      <c r="A227" t="s">
        <v>72</v>
      </c>
      <c r="B227" t="s">
        <v>41</v>
      </c>
      <c r="C227" t="s">
        <v>45</v>
      </c>
      <c r="D227">
        <v>-0.5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253</v>
      </c>
      <c r="K227">
        <v>0</v>
      </c>
      <c r="L227">
        <v>0</v>
      </c>
      <c r="M227">
        <v>0</v>
      </c>
      <c r="N227">
        <v>0</v>
      </c>
      <c r="O227">
        <v>11</v>
      </c>
      <c r="P227">
        <v>0</v>
      </c>
      <c r="Q227">
        <v>0</v>
      </c>
      <c r="R227">
        <v>0</v>
      </c>
      <c r="S227">
        <v>0</v>
      </c>
      <c r="T227" t="s">
        <v>275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0</v>
      </c>
      <c r="AC227">
        <v>841091</v>
      </c>
      <c r="AD227">
        <v>0</v>
      </c>
      <c r="AE227">
        <v>2</v>
      </c>
      <c r="AF227">
        <v>4</v>
      </c>
      <c r="AG227">
        <v>0</v>
      </c>
      <c r="AH227">
        <f>VLOOKUP(A227,[2]gw3!$A:$AH,34,0)</f>
        <v>0</v>
      </c>
    </row>
    <row r="228" spans="1:34" x14ac:dyDescent="0.3">
      <c r="A228" t="s">
        <v>73</v>
      </c>
      <c r="B228" t="s">
        <v>41</v>
      </c>
      <c r="C228" t="s">
        <v>74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141</v>
      </c>
      <c r="K228">
        <v>0</v>
      </c>
      <c r="L228">
        <v>0</v>
      </c>
      <c r="M228">
        <v>0</v>
      </c>
      <c r="N228">
        <v>0</v>
      </c>
      <c r="O228">
        <v>15</v>
      </c>
      <c r="P228">
        <v>0</v>
      </c>
      <c r="Q228">
        <v>0</v>
      </c>
      <c r="R228">
        <v>0</v>
      </c>
      <c r="S228">
        <v>0</v>
      </c>
      <c r="T228" t="s">
        <v>276</v>
      </c>
      <c r="U228">
        <v>0</v>
      </c>
      <c r="V228">
        <v>18</v>
      </c>
      <c r="W228">
        <v>0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48789</v>
      </c>
      <c r="AD228">
        <v>0</v>
      </c>
      <c r="AE228">
        <v>2</v>
      </c>
      <c r="AF228">
        <v>2</v>
      </c>
      <c r="AG228">
        <v>0</v>
      </c>
      <c r="AH228">
        <f>VLOOKUP(A228,[2]gw3!$A:$AH,34,0)</f>
        <v>0</v>
      </c>
    </row>
    <row r="229" spans="1:34" x14ac:dyDescent="0.3">
      <c r="A229" t="s">
        <v>76</v>
      </c>
      <c r="B229" t="s">
        <v>41</v>
      </c>
      <c r="C229" t="s">
        <v>65</v>
      </c>
      <c r="D229">
        <v>-0.5</v>
      </c>
      <c r="E229">
        <v>0</v>
      </c>
      <c r="F229">
        <v>0</v>
      </c>
      <c r="G229">
        <v>9</v>
      </c>
      <c r="H229">
        <v>0</v>
      </c>
      <c r="I229">
        <v>10.5</v>
      </c>
      <c r="J229">
        <v>530</v>
      </c>
      <c r="K229">
        <v>0</v>
      </c>
      <c r="L229">
        <v>0</v>
      </c>
      <c r="M229">
        <v>0</v>
      </c>
      <c r="N229">
        <v>0</v>
      </c>
      <c r="O229">
        <v>16</v>
      </c>
      <c r="P229">
        <v>0</v>
      </c>
      <c r="Q229">
        <v>0</v>
      </c>
      <c r="R229">
        <v>2.9</v>
      </c>
      <c r="S229">
        <v>14.2</v>
      </c>
      <c r="T229" t="s">
        <v>278</v>
      </c>
      <c r="U229">
        <v>11</v>
      </c>
      <c r="V229">
        <v>12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5714</v>
      </c>
      <c r="AD229">
        <v>0</v>
      </c>
      <c r="AE229">
        <v>1</v>
      </c>
      <c r="AF229">
        <v>1</v>
      </c>
      <c r="AG229">
        <v>4</v>
      </c>
      <c r="AH229">
        <f>VLOOKUP(A229,[2]gw3!$A:$AH,34,0)</f>
        <v>1</v>
      </c>
    </row>
    <row r="230" spans="1:34" x14ac:dyDescent="0.3">
      <c r="A230" t="s">
        <v>77</v>
      </c>
      <c r="B230" t="s">
        <v>41</v>
      </c>
      <c r="C230" t="s">
        <v>78</v>
      </c>
      <c r="D230">
        <v>-0.5</v>
      </c>
      <c r="E230">
        <v>0</v>
      </c>
      <c r="F230">
        <v>0</v>
      </c>
      <c r="G230">
        <v>6</v>
      </c>
      <c r="H230">
        <v>0</v>
      </c>
      <c r="I230">
        <v>0.7</v>
      </c>
      <c r="J230">
        <v>420</v>
      </c>
      <c r="K230">
        <v>0</v>
      </c>
      <c r="L230">
        <v>0</v>
      </c>
      <c r="M230">
        <v>0</v>
      </c>
      <c r="N230">
        <v>0</v>
      </c>
      <c r="O230">
        <v>19</v>
      </c>
      <c r="P230">
        <v>2</v>
      </c>
      <c r="Q230">
        <v>0</v>
      </c>
      <c r="R230">
        <v>2</v>
      </c>
      <c r="S230">
        <v>19.600000000000001</v>
      </c>
      <c r="T230" t="s">
        <v>275</v>
      </c>
      <c r="U230">
        <v>90</v>
      </c>
      <c r="V230">
        <v>11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14622</v>
      </c>
      <c r="AD230">
        <v>0</v>
      </c>
      <c r="AE230">
        <v>2</v>
      </c>
      <c r="AF230">
        <v>2</v>
      </c>
      <c r="AG230">
        <v>0</v>
      </c>
      <c r="AH230">
        <f>VLOOKUP(A230,[2]gw3!$A:$AH,34,0)</f>
        <v>2</v>
      </c>
    </row>
    <row r="231" spans="1:34" x14ac:dyDescent="0.3">
      <c r="A231" t="s">
        <v>79</v>
      </c>
      <c r="B231" t="s">
        <v>41</v>
      </c>
      <c r="C231" t="s">
        <v>80</v>
      </c>
      <c r="D231">
        <v>-0.5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221</v>
      </c>
      <c r="K231">
        <v>0</v>
      </c>
      <c r="L231">
        <v>0</v>
      </c>
      <c r="M231">
        <v>0</v>
      </c>
      <c r="N231">
        <v>0</v>
      </c>
      <c r="O231">
        <v>19</v>
      </c>
      <c r="P231">
        <v>0</v>
      </c>
      <c r="Q231">
        <v>0</v>
      </c>
      <c r="R231">
        <v>0</v>
      </c>
      <c r="S231">
        <v>0</v>
      </c>
      <c r="T231" t="s">
        <v>275</v>
      </c>
      <c r="U231">
        <v>0</v>
      </c>
      <c r="V231">
        <v>17</v>
      </c>
      <c r="W231">
        <v>0</v>
      </c>
      <c r="X231">
        <v>0</v>
      </c>
      <c r="Y231">
        <v>0</v>
      </c>
      <c r="Z231">
        <v>0</v>
      </c>
      <c r="AA231">
        <v>2</v>
      </c>
      <c r="AB231">
        <v>0</v>
      </c>
      <c r="AC231">
        <v>4749</v>
      </c>
      <c r="AD231">
        <v>0</v>
      </c>
      <c r="AE231">
        <v>2</v>
      </c>
      <c r="AF231">
        <v>2</v>
      </c>
      <c r="AG231">
        <v>0</v>
      </c>
      <c r="AH231">
        <f>VLOOKUP(A231,[2]gw3!$A:$AH,34,0)</f>
        <v>0</v>
      </c>
    </row>
    <row r="232" spans="1:34" x14ac:dyDescent="0.3">
      <c r="A232" t="s">
        <v>81</v>
      </c>
      <c r="B232" t="s">
        <v>41</v>
      </c>
      <c r="C232" t="s">
        <v>51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298</v>
      </c>
      <c r="K232">
        <v>0</v>
      </c>
      <c r="L232">
        <v>0</v>
      </c>
      <c r="M232">
        <v>0</v>
      </c>
      <c r="N232">
        <v>0</v>
      </c>
      <c r="O232">
        <v>16</v>
      </c>
      <c r="P232">
        <v>0</v>
      </c>
      <c r="Q232">
        <v>0</v>
      </c>
      <c r="R232">
        <v>0</v>
      </c>
      <c r="S232">
        <v>0</v>
      </c>
      <c r="T232" t="s">
        <v>278</v>
      </c>
      <c r="U232">
        <v>0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23110</v>
      </c>
      <c r="AD232">
        <v>0</v>
      </c>
      <c r="AE232">
        <v>1</v>
      </c>
      <c r="AF232">
        <v>1</v>
      </c>
      <c r="AG232">
        <v>0</v>
      </c>
      <c r="AH232">
        <f>VLOOKUP(A232,[2]gw3!$A:$AH,34,0)</f>
        <v>0</v>
      </c>
    </row>
    <row r="233" spans="1:34" x14ac:dyDescent="0.3">
      <c r="A233" t="s">
        <v>82</v>
      </c>
      <c r="B233" t="s">
        <v>41</v>
      </c>
      <c r="C233" t="s">
        <v>54</v>
      </c>
      <c r="D233">
        <v>0</v>
      </c>
      <c r="E233">
        <v>0</v>
      </c>
      <c r="F233">
        <v>0</v>
      </c>
      <c r="G233">
        <v>4</v>
      </c>
      <c r="H233">
        <v>0</v>
      </c>
      <c r="I233">
        <v>0.1</v>
      </c>
      <c r="J233">
        <v>379</v>
      </c>
      <c r="K233">
        <v>0</v>
      </c>
      <c r="L233">
        <v>0</v>
      </c>
      <c r="M233">
        <v>0</v>
      </c>
      <c r="N233">
        <v>0</v>
      </c>
      <c r="O233">
        <v>18</v>
      </c>
      <c r="P233">
        <v>0</v>
      </c>
      <c r="Q233">
        <v>0</v>
      </c>
      <c r="R233">
        <v>0.3</v>
      </c>
      <c r="S233">
        <v>3.2</v>
      </c>
      <c r="T233" t="s">
        <v>277</v>
      </c>
      <c r="U233">
        <v>11</v>
      </c>
      <c r="V233">
        <v>19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0</v>
      </c>
      <c r="AC233">
        <v>13709</v>
      </c>
      <c r="AD233">
        <v>0</v>
      </c>
      <c r="AE233">
        <v>0</v>
      </c>
      <c r="AF233">
        <v>1</v>
      </c>
      <c r="AG233">
        <v>0</v>
      </c>
      <c r="AH233">
        <f>VLOOKUP(A233,[2]gw3!$A:$AH,34,0)</f>
        <v>2</v>
      </c>
    </row>
    <row r="234" spans="1:34" x14ac:dyDescent="0.3">
      <c r="A234" t="s">
        <v>83</v>
      </c>
      <c r="B234" t="s">
        <v>41</v>
      </c>
      <c r="C234" t="s">
        <v>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250</v>
      </c>
      <c r="K234">
        <v>0</v>
      </c>
      <c r="L234">
        <v>0</v>
      </c>
      <c r="M234">
        <v>0</v>
      </c>
      <c r="N234">
        <v>0</v>
      </c>
      <c r="O234">
        <v>11</v>
      </c>
      <c r="P234">
        <v>0</v>
      </c>
      <c r="Q234">
        <v>0</v>
      </c>
      <c r="R234">
        <v>0</v>
      </c>
      <c r="S234">
        <v>0</v>
      </c>
      <c r="T234" t="s">
        <v>275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2</v>
      </c>
      <c r="AB234">
        <v>0</v>
      </c>
      <c r="AC234">
        <v>3919</v>
      </c>
      <c r="AD234">
        <v>0</v>
      </c>
      <c r="AE234">
        <v>2</v>
      </c>
      <c r="AF234">
        <v>4</v>
      </c>
      <c r="AG234">
        <v>0</v>
      </c>
      <c r="AH234">
        <f>VLOOKUP(A234,[2]gw3!$A:$AH,34,0)</f>
        <v>0</v>
      </c>
    </row>
    <row r="235" spans="1:34" x14ac:dyDescent="0.3">
      <c r="A235" t="s">
        <v>84</v>
      </c>
      <c r="B235" t="s">
        <v>41</v>
      </c>
      <c r="C235" t="s">
        <v>85</v>
      </c>
      <c r="D235">
        <v>-2</v>
      </c>
      <c r="E235">
        <v>0</v>
      </c>
      <c r="F235">
        <v>0</v>
      </c>
      <c r="G235">
        <v>5</v>
      </c>
      <c r="H235">
        <v>0</v>
      </c>
      <c r="I235">
        <v>4.5999999999999996</v>
      </c>
      <c r="J235">
        <v>65</v>
      </c>
      <c r="K235">
        <v>0</v>
      </c>
      <c r="L235">
        <v>0</v>
      </c>
      <c r="M235">
        <v>0</v>
      </c>
      <c r="N235">
        <v>0</v>
      </c>
      <c r="O235">
        <v>17</v>
      </c>
      <c r="P235">
        <v>4</v>
      </c>
      <c r="Q235">
        <v>0</v>
      </c>
      <c r="R235">
        <v>1.1000000000000001</v>
      </c>
      <c r="S235">
        <v>6.6</v>
      </c>
      <c r="T235" t="s">
        <v>275</v>
      </c>
      <c r="U235">
        <v>90</v>
      </c>
      <c r="V235">
        <v>13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0</v>
      </c>
      <c r="AC235">
        <v>4856</v>
      </c>
      <c r="AD235">
        <v>0</v>
      </c>
      <c r="AE235">
        <v>0</v>
      </c>
      <c r="AF235">
        <v>4</v>
      </c>
      <c r="AG235">
        <v>0</v>
      </c>
      <c r="AH235">
        <f>VLOOKUP(A235,[2]gw3!$A:$AH,34,0)</f>
        <v>0</v>
      </c>
    </row>
    <row r="236" spans="1:34" x14ac:dyDescent="0.3">
      <c r="A236" t="s">
        <v>86</v>
      </c>
      <c r="B236" t="s">
        <v>41</v>
      </c>
      <c r="C236" t="s">
        <v>87</v>
      </c>
      <c r="D236">
        <v>1</v>
      </c>
      <c r="E236">
        <v>0</v>
      </c>
      <c r="F236">
        <v>0</v>
      </c>
      <c r="G236">
        <v>12</v>
      </c>
      <c r="H236">
        <v>0</v>
      </c>
      <c r="I236">
        <v>10.9</v>
      </c>
      <c r="J236">
        <v>192</v>
      </c>
      <c r="K236">
        <v>0</v>
      </c>
      <c r="L236">
        <v>0</v>
      </c>
      <c r="M236">
        <v>0</v>
      </c>
      <c r="N236">
        <v>0</v>
      </c>
      <c r="O236">
        <v>12</v>
      </c>
      <c r="P236">
        <v>2</v>
      </c>
      <c r="Q236">
        <v>0</v>
      </c>
      <c r="R236">
        <v>5.9</v>
      </c>
      <c r="S236">
        <v>22.2</v>
      </c>
      <c r="T236" t="s">
        <v>280</v>
      </c>
      <c r="U236">
        <v>90</v>
      </c>
      <c r="V236">
        <v>2</v>
      </c>
      <c r="W236">
        <v>0</v>
      </c>
      <c r="X236">
        <v>0</v>
      </c>
      <c r="Y236">
        <v>0</v>
      </c>
      <c r="Z236">
        <v>0</v>
      </c>
      <c r="AA236">
        <v>2</v>
      </c>
      <c r="AB236">
        <v>0</v>
      </c>
      <c r="AC236">
        <v>14303</v>
      </c>
      <c r="AD236">
        <v>0</v>
      </c>
      <c r="AE236">
        <v>1</v>
      </c>
      <c r="AF236">
        <v>2</v>
      </c>
      <c r="AG236">
        <v>26</v>
      </c>
      <c r="AH236">
        <f>VLOOKUP(A236,[2]gw3!$A:$AH,34,0)</f>
        <v>2</v>
      </c>
    </row>
    <row r="237" spans="1:34" x14ac:dyDescent="0.3">
      <c r="A237" t="s">
        <v>88</v>
      </c>
      <c r="B237" t="s">
        <v>41</v>
      </c>
      <c r="C237" t="s">
        <v>78</v>
      </c>
      <c r="D237">
        <v>1</v>
      </c>
      <c r="E237">
        <v>0</v>
      </c>
      <c r="F237">
        <v>0</v>
      </c>
      <c r="G237">
        <v>8</v>
      </c>
      <c r="H237">
        <v>0</v>
      </c>
      <c r="I237">
        <v>0.3</v>
      </c>
      <c r="J237">
        <v>423</v>
      </c>
      <c r="K237">
        <v>0</v>
      </c>
      <c r="L237">
        <v>0</v>
      </c>
      <c r="M237">
        <v>0</v>
      </c>
      <c r="N237">
        <v>0</v>
      </c>
      <c r="O237">
        <v>19</v>
      </c>
      <c r="P237">
        <v>2</v>
      </c>
      <c r="Q237">
        <v>0</v>
      </c>
      <c r="R237">
        <v>0.9</v>
      </c>
      <c r="S237">
        <v>7.8</v>
      </c>
      <c r="T237" t="s">
        <v>275</v>
      </c>
      <c r="U237">
        <v>90</v>
      </c>
      <c r="V237">
        <v>11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6255</v>
      </c>
      <c r="AD237">
        <v>0</v>
      </c>
      <c r="AE237">
        <v>2</v>
      </c>
      <c r="AF237">
        <v>2</v>
      </c>
      <c r="AG237">
        <v>1</v>
      </c>
      <c r="AH237">
        <f>VLOOKUP(A237,[2]gw3!$A:$AH,34,0)</f>
        <v>5</v>
      </c>
    </row>
    <row r="238" spans="1:34" x14ac:dyDescent="0.3">
      <c r="A238" t="s">
        <v>89</v>
      </c>
      <c r="B238" t="s">
        <v>41</v>
      </c>
      <c r="C238" t="s">
        <v>51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500</v>
      </c>
      <c r="K238">
        <v>0</v>
      </c>
      <c r="L238">
        <v>0</v>
      </c>
      <c r="M238">
        <v>0</v>
      </c>
      <c r="N238">
        <v>0</v>
      </c>
      <c r="O238">
        <v>16</v>
      </c>
      <c r="P238">
        <v>0</v>
      </c>
      <c r="Q238">
        <v>0</v>
      </c>
      <c r="R238">
        <v>0</v>
      </c>
      <c r="S238">
        <v>0</v>
      </c>
      <c r="T238" t="s">
        <v>278</v>
      </c>
      <c r="U238">
        <v>0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>
        <v>25245</v>
      </c>
      <c r="AD238">
        <v>0</v>
      </c>
      <c r="AE238">
        <v>1</v>
      </c>
      <c r="AF238">
        <v>1</v>
      </c>
      <c r="AG238">
        <v>0</v>
      </c>
      <c r="AH238">
        <f>VLOOKUP(A238,[2]gw3!$A:$AH,34,0)</f>
        <v>0</v>
      </c>
    </row>
    <row r="239" spans="1:34" x14ac:dyDescent="0.3">
      <c r="A239" t="s">
        <v>90</v>
      </c>
      <c r="B239" t="s">
        <v>41</v>
      </c>
      <c r="C239" t="s">
        <v>91</v>
      </c>
      <c r="D239">
        <v>1.5</v>
      </c>
      <c r="E239">
        <v>0</v>
      </c>
      <c r="F239">
        <v>0</v>
      </c>
      <c r="G239">
        <v>9</v>
      </c>
      <c r="H239">
        <v>0</v>
      </c>
      <c r="I239">
        <v>1.3</v>
      </c>
      <c r="J239">
        <v>50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1</v>
      </c>
      <c r="Q239">
        <v>0</v>
      </c>
      <c r="R239">
        <v>4.4000000000000004</v>
      </c>
      <c r="S239">
        <v>13.8</v>
      </c>
      <c r="T239" t="s">
        <v>280</v>
      </c>
      <c r="U239">
        <v>90</v>
      </c>
      <c r="V239">
        <v>8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97578</v>
      </c>
      <c r="AD239">
        <v>0</v>
      </c>
      <c r="AE239">
        <v>1</v>
      </c>
      <c r="AF239">
        <v>2</v>
      </c>
      <c r="AG239">
        <v>29</v>
      </c>
      <c r="AH239">
        <f>VLOOKUP(A239,[2]gw3!$A:$AH,34,0)</f>
        <v>0</v>
      </c>
    </row>
    <row r="240" spans="1:34" x14ac:dyDescent="0.3">
      <c r="A240" t="s">
        <v>92</v>
      </c>
      <c r="B240" t="s">
        <v>41</v>
      </c>
      <c r="C240" t="s">
        <v>48</v>
      </c>
      <c r="D240">
        <v>6.5</v>
      </c>
      <c r="E240">
        <v>0</v>
      </c>
      <c r="F240">
        <v>2</v>
      </c>
      <c r="G240">
        <v>32</v>
      </c>
      <c r="H240">
        <v>1</v>
      </c>
      <c r="I240">
        <v>0.3</v>
      </c>
      <c r="J240">
        <v>526</v>
      </c>
      <c r="K240">
        <v>0</v>
      </c>
      <c r="L240">
        <v>0</v>
      </c>
      <c r="M240">
        <v>0</v>
      </c>
      <c r="N240">
        <v>0</v>
      </c>
      <c r="O240">
        <v>13</v>
      </c>
      <c r="P240">
        <v>0</v>
      </c>
      <c r="Q240">
        <v>1</v>
      </c>
      <c r="R240">
        <v>7.5</v>
      </c>
      <c r="S240">
        <v>39.200000000000003</v>
      </c>
      <c r="T240" t="s">
        <v>279</v>
      </c>
      <c r="U240">
        <v>90</v>
      </c>
      <c r="V240">
        <v>14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27610</v>
      </c>
      <c r="AD240">
        <v>0</v>
      </c>
      <c r="AE240">
        <v>0</v>
      </c>
      <c r="AF240">
        <v>4</v>
      </c>
      <c r="AG240">
        <v>35</v>
      </c>
      <c r="AH240">
        <f>VLOOKUP(A240,[2]gw3!$A:$AH,34,0)</f>
        <v>0</v>
      </c>
    </row>
    <row r="241" spans="1:34" x14ac:dyDescent="0.3">
      <c r="A241" t="s">
        <v>93</v>
      </c>
      <c r="B241" t="s">
        <v>41</v>
      </c>
      <c r="C241" t="s">
        <v>94</v>
      </c>
      <c r="D241">
        <v>10.5</v>
      </c>
      <c r="E241">
        <v>1</v>
      </c>
      <c r="F241">
        <v>2</v>
      </c>
      <c r="G241">
        <v>36</v>
      </c>
      <c r="H241">
        <v>1</v>
      </c>
      <c r="I241">
        <v>21.7</v>
      </c>
      <c r="J241">
        <v>306</v>
      </c>
      <c r="K241">
        <v>0</v>
      </c>
      <c r="L241">
        <v>0</v>
      </c>
      <c r="M241">
        <v>0</v>
      </c>
      <c r="N241">
        <v>0</v>
      </c>
      <c r="O241">
        <v>17</v>
      </c>
      <c r="P241">
        <v>0</v>
      </c>
      <c r="Q241">
        <v>0</v>
      </c>
      <c r="R241">
        <v>4.3</v>
      </c>
      <c r="S241">
        <v>9.1999999999999993</v>
      </c>
      <c r="T241" t="s">
        <v>275</v>
      </c>
      <c r="U241">
        <v>90</v>
      </c>
      <c r="V241">
        <v>3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4003992</v>
      </c>
      <c r="AD241">
        <v>0</v>
      </c>
      <c r="AE241">
        <v>0</v>
      </c>
      <c r="AF241">
        <v>4</v>
      </c>
      <c r="AG241">
        <v>12</v>
      </c>
      <c r="AH241">
        <f>VLOOKUP(A241,[2]gw3!$A:$AH,34,0)</f>
        <v>0</v>
      </c>
    </row>
    <row r="242" spans="1:34" x14ac:dyDescent="0.3">
      <c r="A242" t="s">
        <v>95</v>
      </c>
      <c r="B242" t="s">
        <v>41</v>
      </c>
      <c r="C242" t="s">
        <v>42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352</v>
      </c>
      <c r="K242">
        <v>0</v>
      </c>
      <c r="L242">
        <v>0</v>
      </c>
      <c r="M242">
        <v>0</v>
      </c>
      <c r="N242">
        <v>0</v>
      </c>
      <c r="O242">
        <v>14</v>
      </c>
      <c r="P242">
        <v>0</v>
      </c>
      <c r="Q242">
        <v>0</v>
      </c>
      <c r="R242">
        <v>0</v>
      </c>
      <c r="S242">
        <v>0</v>
      </c>
      <c r="T242" t="s">
        <v>275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358</v>
      </c>
      <c r="AD242">
        <v>0</v>
      </c>
      <c r="AE242">
        <v>0</v>
      </c>
      <c r="AF242">
        <v>0</v>
      </c>
      <c r="AG242">
        <v>0</v>
      </c>
      <c r="AH242">
        <f>VLOOKUP(A242,[2]gw3!$A:$AH,34,0)</f>
        <v>0</v>
      </c>
    </row>
    <row r="243" spans="1:34" x14ac:dyDescent="0.3">
      <c r="A243" t="s">
        <v>96</v>
      </c>
      <c r="B243" t="s">
        <v>41</v>
      </c>
      <c r="C243" t="s">
        <v>85</v>
      </c>
      <c r="D243">
        <v>1.5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76</v>
      </c>
      <c r="K243">
        <v>0</v>
      </c>
      <c r="L243">
        <v>0</v>
      </c>
      <c r="M243">
        <v>0</v>
      </c>
      <c r="N243">
        <v>0</v>
      </c>
      <c r="O243">
        <v>17</v>
      </c>
      <c r="P243">
        <v>0</v>
      </c>
      <c r="Q243">
        <v>0</v>
      </c>
      <c r="R243">
        <v>0</v>
      </c>
      <c r="S243">
        <v>0</v>
      </c>
      <c r="T243" t="s">
        <v>275</v>
      </c>
      <c r="U243">
        <v>0</v>
      </c>
      <c r="V243">
        <v>13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17896</v>
      </c>
      <c r="AD243">
        <v>0</v>
      </c>
      <c r="AE243">
        <v>0</v>
      </c>
      <c r="AF243">
        <v>4</v>
      </c>
      <c r="AG243">
        <v>0</v>
      </c>
      <c r="AH243">
        <f>VLOOKUP(A243,[2]gw3!$A:$AH,34,0)</f>
        <v>0</v>
      </c>
    </row>
    <row r="244" spans="1:34" x14ac:dyDescent="0.3">
      <c r="A244" t="s">
        <v>97</v>
      </c>
      <c r="B244" t="s">
        <v>41</v>
      </c>
      <c r="C244" t="s">
        <v>98</v>
      </c>
      <c r="D244">
        <v>0.5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5</v>
      </c>
      <c r="K244">
        <v>0</v>
      </c>
      <c r="L244">
        <v>0</v>
      </c>
      <c r="M244">
        <v>0</v>
      </c>
      <c r="N244">
        <v>0</v>
      </c>
      <c r="O244">
        <v>11</v>
      </c>
      <c r="P244">
        <v>0</v>
      </c>
      <c r="Q244">
        <v>0</v>
      </c>
      <c r="R244">
        <v>0</v>
      </c>
      <c r="S244">
        <v>0</v>
      </c>
      <c r="T244" t="s">
        <v>275</v>
      </c>
      <c r="U244">
        <v>0</v>
      </c>
      <c r="V244">
        <v>10</v>
      </c>
      <c r="W244">
        <v>0</v>
      </c>
      <c r="X244">
        <v>0</v>
      </c>
      <c r="Y244">
        <v>0</v>
      </c>
      <c r="Z244">
        <v>0</v>
      </c>
      <c r="AA244">
        <v>2</v>
      </c>
      <c r="AB244">
        <v>0</v>
      </c>
      <c r="AC244">
        <v>14520</v>
      </c>
      <c r="AD244">
        <v>0</v>
      </c>
      <c r="AE244">
        <v>2</v>
      </c>
      <c r="AF244">
        <v>4</v>
      </c>
      <c r="AG244">
        <v>0</v>
      </c>
      <c r="AH244">
        <f>VLOOKUP(A244,[2]gw3!$A:$AH,34,0)</f>
        <v>0</v>
      </c>
    </row>
    <row r="245" spans="1:34" x14ac:dyDescent="0.3">
      <c r="A245" t="s">
        <v>99</v>
      </c>
      <c r="B245" t="s">
        <v>41</v>
      </c>
      <c r="C245" t="s">
        <v>48</v>
      </c>
      <c r="D245">
        <v>3</v>
      </c>
      <c r="E245">
        <v>0</v>
      </c>
      <c r="F245">
        <v>0</v>
      </c>
      <c r="G245">
        <v>22</v>
      </c>
      <c r="H245">
        <v>1</v>
      </c>
      <c r="I245">
        <v>0</v>
      </c>
      <c r="J245">
        <v>78</v>
      </c>
      <c r="K245">
        <v>0</v>
      </c>
      <c r="L245">
        <v>0</v>
      </c>
      <c r="M245">
        <v>0</v>
      </c>
      <c r="N245">
        <v>0</v>
      </c>
      <c r="O245">
        <v>13</v>
      </c>
      <c r="P245">
        <v>0</v>
      </c>
      <c r="Q245">
        <v>0</v>
      </c>
      <c r="R245">
        <v>1.5</v>
      </c>
      <c r="S245">
        <v>12.6</v>
      </c>
      <c r="T245" t="s">
        <v>279</v>
      </c>
      <c r="U245">
        <v>90</v>
      </c>
      <c r="V245">
        <v>14</v>
      </c>
      <c r="W245">
        <v>0</v>
      </c>
      <c r="X245">
        <v>0</v>
      </c>
      <c r="Y245">
        <v>0</v>
      </c>
      <c r="Z245">
        <v>0</v>
      </c>
      <c r="AA245">
        <v>2</v>
      </c>
      <c r="AB245">
        <v>0</v>
      </c>
      <c r="AC245">
        <v>179674</v>
      </c>
      <c r="AD245">
        <v>0</v>
      </c>
      <c r="AE245">
        <v>0</v>
      </c>
      <c r="AF245">
        <v>4</v>
      </c>
      <c r="AG245">
        <v>2</v>
      </c>
      <c r="AH245">
        <f>VLOOKUP(A245,[2]gw3!$A:$AH,34,0)</f>
        <v>1</v>
      </c>
    </row>
    <row r="246" spans="1:34" x14ac:dyDescent="0.3">
      <c r="A246" t="s">
        <v>100</v>
      </c>
      <c r="B246" t="s">
        <v>41</v>
      </c>
      <c r="C246" t="s">
        <v>85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59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0</v>
      </c>
      <c r="Q246">
        <v>0</v>
      </c>
      <c r="R246">
        <v>0</v>
      </c>
      <c r="S246">
        <v>0</v>
      </c>
      <c r="T246" t="s">
        <v>275</v>
      </c>
      <c r="U246">
        <v>0</v>
      </c>
      <c r="V246">
        <v>13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2921</v>
      </c>
      <c r="AD246">
        <v>0</v>
      </c>
      <c r="AE246">
        <v>0</v>
      </c>
      <c r="AF246">
        <v>4</v>
      </c>
      <c r="AG246">
        <v>0</v>
      </c>
      <c r="AH246">
        <f>VLOOKUP(A246,[2]gw3!$A:$AH,34,0)</f>
        <v>0</v>
      </c>
    </row>
    <row r="247" spans="1:34" x14ac:dyDescent="0.3">
      <c r="A247" t="s">
        <v>101</v>
      </c>
      <c r="B247" t="s">
        <v>41</v>
      </c>
      <c r="C247" t="s">
        <v>68</v>
      </c>
      <c r="D247">
        <v>2</v>
      </c>
      <c r="E247">
        <v>0</v>
      </c>
      <c r="F247">
        <v>0</v>
      </c>
      <c r="G247">
        <v>10</v>
      </c>
      <c r="H247">
        <v>0</v>
      </c>
      <c r="I247">
        <v>0.1</v>
      </c>
      <c r="J247">
        <v>461</v>
      </c>
      <c r="K247">
        <v>0</v>
      </c>
      <c r="L247">
        <v>0</v>
      </c>
      <c r="M247">
        <v>0</v>
      </c>
      <c r="N247">
        <v>0</v>
      </c>
      <c r="O247">
        <v>18</v>
      </c>
      <c r="P247">
        <v>1</v>
      </c>
      <c r="Q247">
        <v>0</v>
      </c>
      <c r="R247">
        <v>2.8</v>
      </c>
      <c r="S247">
        <v>11.8</v>
      </c>
      <c r="T247" t="s">
        <v>277</v>
      </c>
      <c r="U247">
        <v>90</v>
      </c>
      <c r="V247">
        <v>16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140835</v>
      </c>
      <c r="AD247">
        <v>0</v>
      </c>
      <c r="AE247">
        <v>0</v>
      </c>
      <c r="AF247">
        <v>1</v>
      </c>
      <c r="AG247">
        <v>16</v>
      </c>
      <c r="AH247">
        <f>VLOOKUP(A247,[2]gw3!$A:$AH,34,0)</f>
        <v>1</v>
      </c>
    </row>
    <row r="248" spans="1:34" x14ac:dyDescent="0.3">
      <c r="A248" t="s">
        <v>102</v>
      </c>
      <c r="B248" t="s">
        <v>41</v>
      </c>
      <c r="C248" t="s">
        <v>94</v>
      </c>
      <c r="D248">
        <v>1.5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320</v>
      </c>
      <c r="K248">
        <v>0</v>
      </c>
      <c r="L248">
        <v>0</v>
      </c>
      <c r="M248">
        <v>0</v>
      </c>
      <c r="N248">
        <v>0</v>
      </c>
      <c r="O248">
        <v>17</v>
      </c>
      <c r="P248">
        <v>0</v>
      </c>
      <c r="Q248">
        <v>0</v>
      </c>
      <c r="R248">
        <v>0</v>
      </c>
      <c r="S248">
        <v>0</v>
      </c>
      <c r="T248" t="s">
        <v>275</v>
      </c>
      <c r="U248">
        <v>0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2</v>
      </c>
      <c r="AB248">
        <v>0</v>
      </c>
      <c r="AC248">
        <v>11401</v>
      </c>
      <c r="AD248">
        <v>0</v>
      </c>
      <c r="AE248">
        <v>0</v>
      </c>
      <c r="AF248">
        <v>4</v>
      </c>
      <c r="AG248">
        <v>0</v>
      </c>
      <c r="AH248">
        <f>VLOOKUP(A248,[2]gw3!$A:$AH,34,0)</f>
        <v>0</v>
      </c>
    </row>
    <row r="249" spans="1:34" x14ac:dyDescent="0.3">
      <c r="A249" t="s">
        <v>103</v>
      </c>
      <c r="B249" t="s">
        <v>41</v>
      </c>
      <c r="C249" t="s">
        <v>104</v>
      </c>
      <c r="D249">
        <v>0.5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559</v>
      </c>
      <c r="K249">
        <v>0</v>
      </c>
      <c r="L249">
        <v>0</v>
      </c>
      <c r="M249">
        <v>0</v>
      </c>
      <c r="N249">
        <v>0</v>
      </c>
      <c r="O249">
        <v>14</v>
      </c>
      <c r="P249">
        <v>0</v>
      </c>
      <c r="Q249">
        <v>0</v>
      </c>
      <c r="R249">
        <v>0</v>
      </c>
      <c r="S249">
        <v>0</v>
      </c>
      <c r="T249" t="s">
        <v>275</v>
      </c>
      <c r="U249">
        <v>0</v>
      </c>
      <c r="V249">
        <v>15</v>
      </c>
      <c r="W249">
        <v>0</v>
      </c>
      <c r="X249">
        <v>0</v>
      </c>
      <c r="Y249">
        <v>0</v>
      </c>
      <c r="Z249">
        <v>0</v>
      </c>
      <c r="AA249">
        <v>2</v>
      </c>
      <c r="AB249">
        <v>0</v>
      </c>
      <c r="AC249">
        <v>5849</v>
      </c>
      <c r="AD249">
        <v>0</v>
      </c>
      <c r="AE249">
        <v>0</v>
      </c>
      <c r="AF249">
        <v>0</v>
      </c>
      <c r="AG249">
        <v>0</v>
      </c>
      <c r="AH249">
        <f>VLOOKUP(A249,[2]gw3!$A:$AH,34,0)</f>
        <v>0</v>
      </c>
    </row>
    <row r="250" spans="1:34" x14ac:dyDescent="0.3">
      <c r="A250" t="s">
        <v>105</v>
      </c>
      <c r="B250" t="s">
        <v>41</v>
      </c>
      <c r="C250" t="s">
        <v>45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256</v>
      </c>
      <c r="K250">
        <v>0</v>
      </c>
      <c r="L250">
        <v>0</v>
      </c>
      <c r="M250">
        <v>0</v>
      </c>
      <c r="N250">
        <v>0</v>
      </c>
      <c r="O250">
        <v>11</v>
      </c>
      <c r="P250">
        <v>0</v>
      </c>
      <c r="Q250">
        <v>0</v>
      </c>
      <c r="R250">
        <v>0</v>
      </c>
      <c r="S250">
        <v>0</v>
      </c>
      <c r="T250" t="s">
        <v>275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2</v>
      </c>
      <c r="AB250">
        <v>0</v>
      </c>
      <c r="AC250">
        <v>5003</v>
      </c>
      <c r="AD250">
        <v>0</v>
      </c>
      <c r="AE250">
        <v>2</v>
      </c>
      <c r="AF250">
        <v>4</v>
      </c>
      <c r="AG250">
        <v>0</v>
      </c>
      <c r="AH250">
        <f>VLOOKUP(A250,[2]gw3!$A:$AH,34,0)</f>
        <v>0</v>
      </c>
    </row>
    <row r="251" spans="1:34" x14ac:dyDescent="0.3">
      <c r="A251" t="s">
        <v>106</v>
      </c>
      <c r="B251" t="s">
        <v>41</v>
      </c>
      <c r="C251" t="s">
        <v>91</v>
      </c>
      <c r="D251">
        <v>1.5</v>
      </c>
      <c r="E251">
        <v>0</v>
      </c>
      <c r="F251">
        <v>0</v>
      </c>
      <c r="G251">
        <v>13</v>
      </c>
      <c r="H251">
        <v>0</v>
      </c>
      <c r="I251">
        <v>6.3</v>
      </c>
      <c r="J251">
        <v>43</v>
      </c>
      <c r="K251">
        <v>0</v>
      </c>
      <c r="L251">
        <v>0</v>
      </c>
      <c r="M251">
        <v>0</v>
      </c>
      <c r="N251">
        <v>0</v>
      </c>
      <c r="O251">
        <v>12</v>
      </c>
      <c r="P251">
        <v>1</v>
      </c>
      <c r="Q251">
        <v>0</v>
      </c>
      <c r="R251">
        <v>2</v>
      </c>
      <c r="S251">
        <v>13.4</v>
      </c>
      <c r="T251" t="s">
        <v>280</v>
      </c>
      <c r="U251">
        <v>90</v>
      </c>
      <c r="V251">
        <v>8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1525592</v>
      </c>
      <c r="AD251">
        <v>0</v>
      </c>
      <c r="AE251">
        <v>1</v>
      </c>
      <c r="AF251">
        <v>2</v>
      </c>
      <c r="AG251">
        <v>0</v>
      </c>
      <c r="AH251">
        <f>VLOOKUP(A251,[2]gw3!$A:$AH,34,0)</f>
        <v>1</v>
      </c>
    </row>
    <row r="252" spans="1:34" x14ac:dyDescent="0.3">
      <c r="A252" t="s">
        <v>107</v>
      </c>
      <c r="B252" t="s">
        <v>41</v>
      </c>
      <c r="C252" t="s">
        <v>42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363</v>
      </c>
      <c r="K252">
        <v>0</v>
      </c>
      <c r="L252">
        <v>0</v>
      </c>
      <c r="M252">
        <v>0</v>
      </c>
      <c r="N252">
        <v>0</v>
      </c>
      <c r="O252">
        <v>14</v>
      </c>
      <c r="P252">
        <v>0</v>
      </c>
      <c r="Q252">
        <v>0</v>
      </c>
      <c r="R252">
        <v>0</v>
      </c>
      <c r="S252">
        <v>0</v>
      </c>
      <c r="T252" t="s">
        <v>275</v>
      </c>
      <c r="U252">
        <v>0</v>
      </c>
      <c r="V252">
        <v>5</v>
      </c>
      <c r="W252">
        <v>0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6877</v>
      </c>
      <c r="AD252">
        <v>0</v>
      </c>
      <c r="AE252">
        <v>0</v>
      </c>
      <c r="AF252">
        <v>0</v>
      </c>
      <c r="AG252">
        <v>0</v>
      </c>
      <c r="AH252">
        <f>VLOOKUP(A252,[2]gw3!$A:$AH,34,0)</f>
        <v>0</v>
      </c>
    </row>
    <row r="253" spans="1:34" x14ac:dyDescent="0.3">
      <c r="A253" t="s">
        <v>108</v>
      </c>
      <c r="B253" t="s">
        <v>41</v>
      </c>
      <c r="C253" t="s">
        <v>109</v>
      </c>
      <c r="D253">
        <v>1</v>
      </c>
      <c r="E253">
        <v>0</v>
      </c>
      <c r="F253">
        <v>0</v>
      </c>
      <c r="G253">
        <v>6</v>
      </c>
      <c r="H253">
        <v>0</v>
      </c>
      <c r="I253">
        <v>1.2</v>
      </c>
      <c r="J253">
        <v>329</v>
      </c>
      <c r="K253">
        <v>0</v>
      </c>
      <c r="L253">
        <v>0</v>
      </c>
      <c r="M253">
        <v>0</v>
      </c>
      <c r="N253">
        <v>0</v>
      </c>
      <c r="O253">
        <v>13</v>
      </c>
      <c r="P253">
        <v>0</v>
      </c>
      <c r="Q253">
        <v>0</v>
      </c>
      <c r="R253">
        <v>0.8</v>
      </c>
      <c r="S253">
        <v>7.2</v>
      </c>
      <c r="T253" t="s">
        <v>279</v>
      </c>
      <c r="U253">
        <v>45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155405</v>
      </c>
      <c r="AD253">
        <v>0</v>
      </c>
      <c r="AE253">
        <v>0</v>
      </c>
      <c r="AF253">
        <v>4</v>
      </c>
      <c r="AG253">
        <v>0</v>
      </c>
      <c r="AH253">
        <f>VLOOKUP(A253,[2]gw3!$A:$AH,34,0)</f>
        <v>1</v>
      </c>
    </row>
    <row r="254" spans="1:34" x14ac:dyDescent="0.3">
      <c r="A254" t="s">
        <v>110</v>
      </c>
      <c r="B254" t="s">
        <v>41</v>
      </c>
      <c r="C254" t="s">
        <v>80</v>
      </c>
      <c r="D254">
        <v>-0.5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547</v>
      </c>
      <c r="K254">
        <v>0</v>
      </c>
      <c r="L254">
        <v>0</v>
      </c>
      <c r="M254">
        <v>0</v>
      </c>
      <c r="N254">
        <v>0</v>
      </c>
      <c r="O254">
        <v>19</v>
      </c>
      <c r="P254">
        <v>0</v>
      </c>
      <c r="Q254">
        <v>0</v>
      </c>
      <c r="R254">
        <v>0</v>
      </c>
      <c r="S254">
        <v>0</v>
      </c>
      <c r="T254" t="s">
        <v>275</v>
      </c>
      <c r="U254">
        <v>0</v>
      </c>
      <c r="V254">
        <v>17</v>
      </c>
      <c r="W254">
        <v>0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9380</v>
      </c>
      <c r="AD254">
        <v>0</v>
      </c>
      <c r="AE254">
        <v>2</v>
      </c>
      <c r="AF254">
        <v>2</v>
      </c>
      <c r="AG254">
        <v>0</v>
      </c>
      <c r="AH254">
        <f>VLOOKUP(A254,[2]gw3!$A:$AH,34,0)</f>
        <v>0</v>
      </c>
    </row>
    <row r="255" spans="1:34" x14ac:dyDescent="0.3">
      <c r="A255" t="s">
        <v>111</v>
      </c>
      <c r="B255" t="s">
        <v>41</v>
      </c>
      <c r="C255" t="s">
        <v>87</v>
      </c>
      <c r="D255">
        <v>1</v>
      </c>
      <c r="E255">
        <v>0</v>
      </c>
      <c r="F255">
        <v>0</v>
      </c>
      <c r="G255">
        <v>11</v>
      </c>
      <c r="H255">
        <v>0</v>
      </c>
      <c r="I255">
        <v>26.3</v>
      </c>
      <c r="J255">
        <v>194</v>
      </c>
      <c r="K255">
        <v>0</v>
      </c>
      <c r="L255">
        <v>0</v>
      </c>
      <c r="M255">
        <v>0</v>
      </c>
      <c r="N255">
        <v>0</v>
      </c>
      <c r="O255">
        <v>12</v>
      </c>
      <c r="P255">
        <v>2</v>
      </c>
      <c r="Q255">
        <v>0</v>
      </c>
      <c r="R255">
        <v>4.7</v>
      </c>
      <c r="S255">
        <v>16.399999999999999</v>
      </c>
      <c r="T255" t="s">
        <v>280</v>
      </c>
      <c r="U255">
        <v>90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2</v>
      </c>
      <c r="AB255">
        <v>0</v>
      </c>
      <c r="AC255">
        <v>29895</v>
      </c>
      <c r="AD255">
        <v>0</v>
      </c>
      <c r="AE255">
        <v>1</v>
      </c>
      <c r="AF255">
        <v>2</v>
      </c>
      <c r="AG255">
        <v>4</v>
      </c>
      <c r="AH255">
        <f>VLOOKUP(A255,[2]gw3!$A:$AH,34,0)</f>
        <v>2</v>
      </c>
    </row>
    <row r="256" spans="1:34" x14ac:dyDescent="0.3">
      <c r="A256" t="s">
        <v>112</v>
      </c>
      <c r="B256" t="s">
        <v>41</v>
      </c>
      <c r="C256" t="s">
        <v>94</v>
      </c>
      <c r="D256">
        <v>7.5</v>
      </c>
      <c r="E256">
        <v>0</v>
      </c>
      <c r="F256">
        <v>0</v>
      </c>
      <c r="G256">
        <v>25</v>
      </c>
      <c r="H256">
        <v>1</v>
      </c>
      <c r="I256">
        <v>18.2</v>
      </c>
      <c r="J256">
        <v>299</v>
      </c>
      <c r="K256">
        <v>0</v>
      </c>
      <c r="L256">
        <v>0</v>
      </c>
      <c r="M256">
        <v>0</v>
      </c>
      <c r="N256">
        <v>0</v>
      </c>
      <c r="O256">
        <v>17</v>
      </c>
      <c r="P256">
        <v>0</v>
      </c>
      <c r="Q256">
        <v>0</v>
      </c>
      <c r="R256">
        <v>2.9</v>
      </c>
      <c r="S256">
        <v>11</v>
      </c>
      <c r="T256" t="s">
        <v>275</v>
      </c>
      <c r="U256">
        <v>81</v>
      </c>
      <c r="V256">
        <v>3</v>
      </c>
      <c r="W256">
        <v>0</v>
      </c>
      <c r="X256">
        <v>0</v>
      </c>
      <c r="Y256">
        <v>0</v>
      </c>
      <c r="Z256">
        <v>0</v>
      </c>
      <c r="AA256">
        <v>2</v>
      </c>
      <c r="AB256">
        <v>0</v>
      </c>
      <c r="AC256">
        <v>1010716</v>
      </c>
      <c r="AD256">
        <v>0</v>
      </c>
      <c r="AE256">
        <v>0</v>
      </c>
      <c r="AF256">
        <v>4</v>
      </c>
      <c r="AG256">
        <v>0</v>
      </c>
      <c r="AH256">
        <f>VLOOKUP(A256,[2]gw3!$A:$AH,34,0)</f>
        <v>1</v>
      </c>
    </row>
    <row r="257" spans="1:34" x14ac:dyDescent="0.3">
      <c r="A257" t="s">
        <v>113</v>
      </c>
      <c r="B257" t="s">
        <v>41</v>
      </c>
      <c r="C257" t="s">
        <v>80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222</v>
      </c>
      <c r="K257">
        <v>0</v>
      </c>
      <c r="L257">
        <v>0</v>
      </c>
      <c r="M257">
        <v>0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0</v>
      </c>
      <c r="T257" t="s">
        <v>275</v>
      </c>
      <c r="U257">
        <v>0</v>
      </c>
      <c r="V257">
        <v>17</v>
      </c>
      <c r="W257">
        <v>0</v>
      </c>
      <c r="X257">
        <v>0</v>
      </c>
      <c r="Y257">
        <v>0</v>
      </c>
      <c r="Z257">
        <v>0</v>
      </c>
      <c r="AA257">
        <v>2</v>
      </c>
      <c r="AB257">
        <v>0</v>
      </c>
      <c r="AC257">
        <v>1794</v>
      </c>
      <c r="AD257">
        <v>0</v>
      </c>
      <c r="AE257">
        <v>2</v>
      </c>
      <c r="AF257">
        <v>2</v>
      </c>
      <c r="AG257">
        <v>0</v>
      </c>
      <c r="AH257">
        <f>VLOOKUP(A257,[2]gw3!$A:$AH,34,0)</f>
        <v>0</v>
      </c>
    </row>
    <row r="258" spans="1:34" x14ac:dyDescent="0.3">
      <c r="A258" t="s">
        <v>114</v>
      </c>
      <c r="B258" t="s">
        <v>41</v>
      </c>
      <c r="C258" t="s">
        <v>109</v>
      </c>
      <c r="D258">
        <v>0.5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339</v>
      </c>
      <c r="K258">
        <v>0</v>
      </c>
      <c r="L258">
        <v>0</v>
      </c>
      <c r="M258">
        <v>0</v>
      </c>
      <c r="N258">
        <v>0</v>
      </c>
      <c r="O258">
        <v>13</v>
      </c>
      <c r="P258">
        <v>0</v>
      </c>
      <c r="Q258">
        <v>0</v>
      </c>
      <c r="R258">
        <v>0</v>
      </c>
      <c r="S258">
        <v>0</v>
      </c>
      <c r="T258" t="s">
        <v>279</v>
      </c>
      <c r="U258">
        <v>0</v>
      </c>
      <c r="V258">
        <v>4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0</v>
      </c>
      <c r="AC258">
        <v>153773</v>
      </c>
      <c r="AD258">
        <v>0</v>
      </c>
      <c r="AE258">
        <v>0</v>
      </c>
      <c r="AF258">
        <v>4</v>
      </c>
      <c r="AG258">
        <v>0</v>
      </c>
      <c r="AH258">
        <f>VLOOKUP(A258,[2]gw3!$A:$AH,34,0)</f>
        <v>0</v>
      </c>
    </row>
    <row r="259" spans="1:34" x14ac:dyDescent="0.3">
      <c r="A259" t="s">
        <v>115</v>
      </c>
      <c r="B259" t="s">
        <v>41</v>
      </c>
      <c r="C259" t="s">
        <v>60</v>
      </c>
      <c r="D259">
        <v>0.5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558</v>
      </c>
      <c r="K259">
        <v>0</v>
      </c>
      <c r="L259">
        <v>0</v>
      </c>
      <c r="M259">
        <v>0</v>
      </c>
      <c r="N259">
        <v>0</v>
      </c>
      <c r="O259">
        <v>20</v>
      </c>
      <c r="P259">
        <v>0</v>
      </c>
      <c r="Q259">
        <v>0</v>
      </c>
      <c r="R259">
        <v>0</v>
      </c>
      <c r="S259">
        <v>0</v>
      </c>
      <c r="T259" t="s">
        <v>275</v>
      </c>
      <c r="U259">
        <v>0</v>
      </c>
      <c r="V259">
        <v>9</v>
      </c>
      <c r="W259">
        <v>0</v>
      </c>
      <c r="X259">
        <v>0</v>
      </c>
      <c r="Y259">
        <v>0</v>
      </c>
      <c r="Z259">
        <v>0</v>
      </c>
      <c r="AA259">
        <v>2</v>
      </c>
      <c r="AB259">
        <v>0</v>
      </c>
      <c r="AC259">
        <v>60313</v>
      </c>
      <c r="AD259">
        <v>0</v>
      </c>
      <c r="AE259">
        <v>0</v>
      </c>
      <c r="AF259">
        <v>0</v>
      </c>
      <c r="AG259">
        <v>0</v>
      </c>
      <c r="AH259">
        <f>VLOOKUP(A259,[2]gw3!$A:$AH,34,0)</f>
        <v>0</v>
      </c>
    </row>
    <row r="260" spans="1:34" x14ac:dyDescent="0.3">
      <c r="A260" t="s">
        <v>116</v>
      </c>
      <c r="B260" t="s">
        <v>41</v>
      </c>
      <c r="C260" t="s">
        <v>45</v>
      </c>
      <c r="D260">
        <v>0.5</v>
      </c>
      <c r="E260">
        <v>0</v>
      </c>
      <c r="F260">
        <v>0</v>
      </c>
      <c r="G260">
        <v>13</v>
      </c>
      <c r="H260">
        <v>0</v>
      </c>
      <c r="I260">
        <v>1.3</v>
      </c>
      <c r="J260">
        <v>257</v>
      </c>
      <c r="K260">
        <v>0</v>
      </c>
      <c r="L260">
        <v>0</v>
      </c>
      <c r="M260">
        <v>0</v>
      </c>
      <c r="N260">
        <v>0</v>
      </c>
      <c r="O260">
        <v>11</v>
      </c>
      <c r="P260">
        <v>3</v>
      </c>
      <c r="Q260">
        <v>0</v>
      </c>
      <c r="R260">
        <v>1.5</v>
      </c>
      <c r="S260">
        <v>13.6</v>
      </c>
      <c r="T260" t="s">
        <v>275</v>
      </c>
      <c r="U260">
        <v>62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2</v>
      </c>
      <c r="AB260">
        <v>0</v>
      </c>
      <c r="AC260">
        <v>27409</v>
      </c>
      <c r="AD260">
        <v>0</v>
      </c>
      <c r="AE260">
        <v>2</v>
      </c>
      <c r="AF260">
        <v>4</v>
      </c>
      <c r="AG260">
        <v>0</v>
      </c>
      <c r="AH260">
        <f>VLOOKUP(A260,[2]gw3!$A:$AH,34,0)</f>
        <v>1</v>
      </c>
    </row>
    <row r="261" spans="1:34" x14ac:dyDescent="0.3">
      <c r="A261" t="s">
        <v>117</v>
      </c>
      <c r="B261" t="s">
        <v>41</v>
      </c>
      <c r="C261" t="s">
        <v>48</v>
      </c>
      <c r="D261">
        <v>3</v>
      </c>
      <c r="E261">
        <v>0</v>
      </c>
      <c r="F261">
        <v>0</v>
      </c>
      <c r="G261">
        <v>19</v>
      </c>
      <c r="H261">
        <v>1</v>
      </c>
      <c r="I261">
        <v>2.2000000000000002</v>
      </c>
      <c r="J261">
        <v>510</v>
      </c>
      <c r="K261">
        <v>0</v>
      </c>
      <c r="L261">
        <v>0</v>
      </c>
      <c r="M261">
        <v>0</v>
      </c>
      <c r="N261">
        <v>0</v>
      </c>
      <c r="O261">
        <v>13</v>
      </c>
      <c r="P261">
        <v>0</v>
      </c>
      <c r="Q261">
        <v>0</v>
      </c>
      <c r="R261">
        <v>3.2</v>
      </c>
      <c r="S261">
        <v>8.8000000000000007</v>
      </c>
      <c r="T261" t="s">
        <v>279</v>
      </c>
      <c r="U261">
        <v>79</v>
      </c>
      <c r="V261">
        <v>14</v>
      </c>
      <c r="W261">
        <v>0</v>
      </c>
      <c r="X261">
        <v>0</v>
      </c>
      <c r="Y261">
        <v>0</v>
      </c>
      <c r="Z261">
        <v>0</v>
      </c>
      <c r="AA261">
        <v>2</v>
      </c>
      <c r="AB261">
        <v>0</v>
      </c>
      <c r="AC261">
        <v>27731</v>
      </c>
      <c r="AD261">
        <v>0</v>
      </c>
      <c r="AE261">
        <v>0</v>
      </c>
      <c r="AF261">
        <v>4</v>
      </c>
      <c r="AG261">
        <v>21</v>
      </c>
      <c r="AH261">
        <f>VLOOKUP(A261,[2]gw3!$A:$AH,34,0)</f>
        <v>0</v>
      </c>
    </row>
    <row r="262" spans="1:34" x14ac:dyDescent="0.3">
      <c r="A262" t="s">
        <v>118</v>
      </c>
      <c r="B262" t="s">
        <v>41</v>
      </c>
      <c r="C262" t="s">
        <v>87</v>
      </c>
      <c r="D262">
        <v>0.5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531</v>
      </c>
      <c r="K262">
        <v>0</v>
      </c>
      <c r="L262">
        <v>0</v>
      </c>
      <c r="M262">
        <v>0</v>
      </c>
      <c r="N262">
        <v>0</v>
      </c>
      <c r="O262">
        <v>12</v>
      </c>
      <c r="P262">
        <v>0</v>
      </c>
      <c r="Q262">
        <v>0</v>
      </c>
      <c r="R262">
        <v>0</v>
      </c>
      <c r="S262">
        <v>0</v>
      </c>
      <c r="T262" t="s">
        <v>280</v>
      </c>
      <c r="U262">
        <v>0</v>
      </c>
      <c r="V262">
        <v>2</v>
      </c>
      <c r="W262">
        <v>0</v>
      </c>
      <c r="X262">
        <v>0</v>
      </c>
      <c r="Y262">
        <v>0</v>
      </c>
      <c r="Z262">
        <v>0</v>
      </c>
      <c r="AA262">
        <v>2</v>
      </c>
      <c r="AB262">
        <v>0</v>
      </c>
      <c r="AC262">
        <v>5824</v>
      </c>
      <c r="AD262">
        <v>0</v>
      </c>
      <c r="AE262">
        <v>1</v>
      </c>
      <c r="AF262">
        <v>2</v>
      </c>
      <c r="AG262">
        <v>0</v>
      </c>
      <c r="AH262">
        <f>VLOOKUP(A262,[2]gw3!$A:$AH,34,0)</f>
        <v>0</v>
      </c>
    </row>
    <row r="263" spans="1:34" x14ac:dyDescent="0.3">
      <c r="A263" t="s">
        <v>119</v>
      </c>
      <c r="B263" t="s">
        <v>41</v>
      </c>
      <c r="C263" t="s">
        <v>65</v>
      </c>
      <c r="D263">
        <v>0</v>
      </c>
      <c r="E263">
        <v>0</v>
      </c>
      <c r="F263">
        <v>0</v>
      </c>
      <c r="G263">
        <v>8</v>
      </c>
      <c r="H263">
        <v>0</v>
      </c>
      <c r="I263">
        <v>0</v>
      </c>
      <c r="J263">
        <v>165</v>
      </c>
      <c r="K263">
        <v>0</v>
      </c>
      <c r="L263">
        <v>0</v>
      </c>
      <c r="M263">
        <v>0</v>
      </c>
      <c r="N263">
        <v>0</v>
      </c>
      <c r="O263">
        <v>16</v>
      </c>
      <c r="P263">
        <v>1</v>
      </c>
      <c r="Q263">
        <v>0</v>
      </c>
      <c r="R263">
        <v>4.8</v>
      </c>
      <c r="S263">
        <v>40.6</v>
      </c>
      <c r="T263" t="s">
        <v>278</v>
      </c>
      <c r="U263">
        <v>90</v>
      </c>
      <c r="V263">
        <v>12</v>
      </c>
      <c r="W263">
        <v>0</v>
      </c>
      <c r="X263">
        <v>0</v>
      </c>
      <c r="Y263">
        <v>0</v>
      </c>
      <c r="Z263">
        <v>0</v>
      </c>
      <c r="AA263">
        <v>2</v>
      </c>
      <c r="AB263">
        <v>0</v>
      </c>
      <c r="AC263">
        <v>225529</v>
      </c>
      <c r="AD263">
        <v>0</v>
      </c>
      <c r="AE263">
        <v>1</v>
      </c>
      <c r="AF263">
        <v>1</v>
      </c>
      <c r="AG263">
        <v>7</v>
      </c>
      <c r="AH263">
        <f>VLOOKUP(A263,[2]gw3!$A:$AH,34,0)</f>
        <v>2</v>
      </c>
    </row>
    <row r="264" spans="1:34" x14ac:dyDescent="0.3">
      <c r="A264" t="s">
        <v>120</v>
      </c>
      <c r="B264" t="s">
        <v>41</v>
      </c>
      <c r="C264" t="s">
        <v>78</v>
      </c>
      <c r="D264">
        <v>1</v>
      </c>
      <c r="E264">
        <v>0</v>
      </c>
      <c r="F264">
        <v>0</v>
      </c>
      <c r="G264">
        <v>5</v>
      </c>
      <c r="H264">
        <v>0</v>
      </c>
      <c r="I264">
        <v>0</v>
      </c>
      <c r="J264">
        <v>404</v>
      </c>
      <c r="K264">
        <v>0</v>
      </c>
      <c r="L264">
        <v>0</v>
      </c>
      <c r="M264">
        <v>0</v>
      </c>
      <c r="N264">
        <v>0</v>
      </c>
      <c r="O264">
        <v>19</v>
      </c>
      <c r="P264">
        <v>0</v>
      </c>
      <c r="Q264">
        <v>0</v>
      </c>
      <c r="R264">
        <v>0.2</v>
      </c>
      <c r="S264">
        <v>2</v>
      </c>
      <c r="T264" t="s">
        <v>275</v>
      </c>
      <c r="U264">
        <v>1</v>
      </c>
      <c r="V264">
        <v>11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4843</v>
      </c>
      <c r="AD264">
        <v>0</v>
      </c>
      <c r="AE264">
        <v>2</v>
      </c>
      <c r="AF264">
        <v>2</v>
      </c>
      <c r="AG264">
        <v>0</v>
      </c>
      <c r="AH264">
        <f>VLOOKUP(A264,[2]gw3!$A:$AH,34,0)</f>
        <v>0</v>
      </c>
    </row>
    <row r="265" spans="1:34" x14ac:dyDescent="0.3">
      <c r="A265" t="s">
        <v>121</v>
      </c>
      <c r="B265" t="s">
        <v>41</v>
      </c>
      <c r="C265" t="s">
        <v>68</v>
      </c>
      <c r="D265">
        <v>0.2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456</v>
      </c>
      <c r="K265">
        <v>0</v>
      </c>
      <c r="L265">
        <v>0</v>
      </c>
      <c r="M265">
        <v>0</v>
      </c>
      <c r="N265">
        <v>0</v>
      </c>
      <c r="O265">
        <v>18</v>
      </c>
      <c r="P265">
        <v>0</v>
      </c>
      <c r="Q265">
        <v>0</v>
      </c>
      <c r="R265">
        <v>0</v>
      </c>
      <c r="S265">
        <v>0</v>
      </c>
      <c r="T265" t="s">
        <v>277</v>
      </c>
      <c r="U265">
        <v>0</v>
      </c>
      <c r="V265">
        <v>16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6093</v>
      </c>
      <c r="AD265">
        <v>0</v>
      </c>
      <c r="AE265">
        <v>0</v>
      </c>
      <c r="AF265">
        <v>1</v>
      </c>
      <c r="AG265">
        <v>0</v>
      </c>
      <c r="AH265">
        <f>VLOOKUP(A265,[2]gw3!$A:$AH,34,0)</f>
        <v>0</v>
      </c>
    </row>
    <row r="266" spans="1:34" x14ac:dyDescent="0.3">
      <c r="A266" t="s">
        <v>122</v>
      </c>
      <c r="B266" t="s">
        <v>41</v>
      </c>
      <c r="C266" t="s">
        <v>74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143</v>
      </c>
      <c r="K266">
        <v>0</v>
      </c>
      <c r="L266">
        <v>0</v>
      </c>
      <c r="M266">
        <v>0</v>
      </c>
      <c r="N266">
        <v>0</v>
      </c>
      <c r="O266">
        <v>15</v>
      </c>
      <c r="P266">
        <v>0</v>
      </c>
      <c r="Q266">
        <v>0</v>
      </c>
      <c r="R266">
        <v>0</v>
      </c>
      <c r="S266">
        <v>0</v>
      </c>
      <c r="T266" t="s">
        <v>276</v>
      </c>
      <c r="U266">
        <v>0</v>
      </c>
      <c r="V266">
        <v>18</v>
      </c>
      <c r="W266">
        <v>0</v>
      </c>
      <c r="X266">
        <v>0</v>
      </c>
      <c r="Y266">
        <v>0</v>
      </c>
      <c r="Z266">
        <v>0</v>
      </c>
      <c r="AA266">
        <v>2</v>
      </c>
      <c r="AB266">
        <v>0</v>
      </c>
      <c r="AC266">
        <v>11738</v>
      </c>
      <c r="AD266">
        <v>0</v>
      </c>
      <c r="AE266">
        <v>2</v>
      </c>
      <c r="AF266">
        <v>2</v>
      </c>
      <c r="AG266">
        <v>0</v>
      </c>
      <c r="AH266">
        <f>VLOOKUP(A266,[2]gw3!$A:$AH,34,0)</f>
        <v>0</v>
      </c>
    </row>
    <row r="267" spans="1:34" x14ac:dyDescent="0.3">
      <c r="A267" t="s">
        <v>123</v>
      </c>
      <c r="B267" t="s">
        <v>41</v>
      </c>
      <c r="C267" t="s">
        <v>63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442</v>
      </c>
      <c r="K267">
        <v>0</v>
      </c>
      <c r="L267">
        <v>0</v>
      </c>
      <c r="M267">
        <v>0</v>
      </c>
      <c r="N267">
        <v>0</v>
      </c>
      <c r="O267">
        <v>15</v>
      </c>
      <c r="P267">
        <v>0</v>
      </c>
      <c r="Q267">
        <v>0</v>
      </c>
      <c r="R267">
        <v>0</v>
      </c>
      <c r="S267">
        <v>0</v>
      </c>
      <c r="T267" t="s">
        <v>276</v>
      </c>
      <c r="U267">
        <v>0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8823</v>
      </c>
      <c r="AD267">
        <v>0</v>
      </c>
      <c r="AE267">
        <v>2</v>
      </c>
      <c r="AF267">
        <v>2</v>
      </c>
      <c r="AG267">
        <v>0</v>
      </c>
      <c r="AH267">
        <f>VLOOKUP(A267,[2]gw3!$A:$AH,34,0)</f>
        <v>0</v>
      </c>
    </row>
    <row r="268" spans="1:34" x14ac:dyDescent="0.3">
      <c r="A268" t="s">
        <v>124</v>
      </c>
      <c r="B268" t="s">
        <v>41</v>
      </c>
      <c r="C268" t="s">
        <v>51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499</v>
      </c>
      <c r="K268">
        <v>0</v>
      </c>
      <c r="L268">
        <v>0</v>
      </c>
      <c r="M268">
        <v>0</v>
      </c>
      <c r="N268">
        <v>0</v>
      </c>
      <c r="O268">
        <v>16</v>
      </c>
      <c r="P268">
        <v>0</v>
      </c>
      <c r="Q268">
        <v>0</v>
      </c>
      <c r="R268">
        <v>0</v>
      </c>
      <c r="S268">
        <v>0</v>
      </c>
      <c r="T268" t="s">
        <v>278</v>
      </c>
      <c r="U268">
        <v>0</v>
      </c>
      <c r="V268">
        <v>7</v>
      </c>
      <c r="W268">
        <v>0</v>
      </c>
      <c r="X268">
        <v>0</v>
      </c>
      <c r="Y268">
        <v>0</v>
      </c>
      <c r="Z268">
        <v>0</v>
      </c>
      <c r="AA268">
        <v>2</v>
      </c>
      <c r="AB268">
        <v>0</v>
      </c>
      <c r="AC268">
        <v>779</v>
      </c>
      <c r="AD268">
        <v>0</v>
      </c>
      <c r="AE268">
        <v>1</v>
      </c>
      <c r="AF268">
        <v>1</v>
      </c>
      <c r="AG268">
        <v>0</v>
      </c>
      <c r="AH268">
        <f>VLOOKUP(A268,[2]gw3!$A:$AH,34,0)</f>
        <v>0</v>
      </c>
    </row>
    <row r="269" spans="1:34" x14ac:dyDescent="0.3">
      <c r="A269" t="s">
        <v>125</v>
      </c>
      <c r="B269" t="s">
        <v>41</v>
      </c>
      <c r="C269" t="s">
        <v>78</v>
      </c>
      <c r="D269">
        <v>1</v>
      </c>
      <c r="E269">
        <v>0</v>
      </c>
      <c r="F269">
        <v>0</v>
      </c>
      <c r="G269">
        <v>11</v>
      </c>
      <c r="H269">
        <v>0</v>
      </c>
      <c r="I269">
        <v>0.1</v>
      </c>
      <c r="J269">
        <v>410</v>
      </c>
      <c r="K269">
        <v>0</v>
      </c>
      <c r="L269">
        <v>0</v>
      </c>
      <c r="M269">
        <v>0</v>
      </c>
      <c r="N269">
        <v>0</v>
      </c>
      <c r="O269">
        <v>19</v>
      </c>
      <c r="P269">
        <v>2</v>
      </c>
      <c r="Q269">
        <v>0</v>
      </c>
      <c r="R269">
        <v>2.8</v>
      </c>
      <c r="S269">
        <v>23.8</v>
      </c>
      <c r="T269" t="s">
        <v>275</v>
      </c>
      <c r="U269">
        <v>69</v>
      </c>
      <c r="V269">
        <v>11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42353</v>
      </c>
      <c r="AD269">
        <v>0</v>
      </c>
      <c r="AE269">
        <v>2</v>
      </c>
      <c r="AF269">
        <v>2</v>
      </c>
      <c r="AG269">
        <v>4</v>
      </c>
      <c r="AH269">
        <f>VLOOKUP(A269,[2]gw3!$A:$AH,34,0)</f>
        <v>0</v>
      </c>
    </row>
    <row r="270" spans="1:34" x14ac:dyDescent="0.3">
      <c r="A270" t="s">
        <v>126</v>
      </c>
      <c r="B270" t="s">
        <v>41</v>
      </c>
      <c r="C270" t="s">
        <v>98</v>
      </c>
      <c r="D270">
        <v>0.4</v>
      </c>
      <c r="E270">
        <v>0</v>
      </c>
      <c r="F270">
        <v>0</v>
      </c>
      <c r="G270">
        <v>-1</v>
      </c>
      <c r="H270">
        <v>0</v>
      </c>
      <c r="I270">
        <v>0.3</v>
      </c>
      <c r="J270">
        <v>14</v>
      </c>
      <c r="K270">
        <v>0</v>
      </c>
      <c r="L270">
        <v>0</v>
      </c>
      <c r="M270">
        <v>0</v>
      </c>
      <c r="N270">
        <v>0</v>
      </c>
      <c r="O270">
        <v>11</v>
      </c>
      <c r="P270">
        <v>0</v>
      </c>
      <c r="Q270">
        <v>0</v>
      </c>
      <c r="R270">
        <v>0</v>
      </c>
      <c r="S270">
        <v>0</v>
      </c>
      <c r="T270" t="s">
        <v>275</v>
      </c>
      <c r="U270">
        <v>15</v>
      </c>
      <c r="V270">
        <v>10</v>
      </c>
      <c r="W270">
        <v>0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122934</v>
      </c>
      <c r="AD270">
        <v>0</v>
      </c>
      <c r="AE270">
        <v>2</v>
      </c>
      <c r="AF270">
        <v>4</v>
      </c>
      <c r="AG270">
        <v>0</v>
      </c>
      <c r="AH270">
        <f>VLOOKUP(A270,[2]gw3!$A:$AH,34,0)</f>
        <v>1</v>
      </c>
    </row>
    <row r="271" spans="1:34" x14ac:dyDescent="0.3">
      <c r="A271" t="s">
        <v>127</v>
      </c>
      <c r="B271" t="s">
        <v>41</v>
      </c>
      <c r="C271" t="s">
        <v>42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364</v>
      </c>
      <c r="K271">
        <v>0</v>
      </c>
      <c r="L271">
        <v>0</v>
      </c>
      <c r="M271">
        <v>0</v>
      </c>
      <c r="N271">
        <v>0</v>
      </c>
      <c r="O271">
        <v>14</v>
      </c>
      <c r="P271">
        <v>0</v>
      </c>
      <c r="Q271">
        <v>0</v>
      </c>
      <c r="R271">
        <v>0</v>
      </c>
      <c r="S271">
        <v>0</v>
      </c>
      <c r="T271" t="s">
        <v>275</v>
      </c>
      <c r="U271">
        <v>0</v>
      </c>
      <c r="V271">
        <v>5</v>
      </c>
      <c r="W271">
        <v>0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5142</v>
      </c>
      <c r="AD271">
        <v>0</v>
      </c>
      <c r="AE271">
        <v>0</v>
      </c>
      <c r="AF271">
        <v>0</v>
      </c>
      <c r="AG271">
        <v>0</v>
      </c>
      <c r="AH271">
        <f>VLOOKUP(A271,[2]gw3!$A:$AH,34,0)</f>
        <v>1</v>
      </c>
    </row>
    <row r="272" spans="1:34" x14ac:dyDescent="0.3">
      <c r="A272" t="s">
        <v>128</v>
      </c>
      <c r="B272" t="s">
        <v>41</v>
      </c>
      <c r="C272" t="s">
        <v>94</v>
      </c>
      <c r="D272">
        <v>2</v>
      </c>
      <c r="E272">
        <v>0</v>
      </c>
      <c r="F272">
        <v>0</v>
      </c>
      <c r="G272">
        <v>3</v>
      </c>
      <c r="H272">
        <v>0</v>
      </c>
      <c r="I272">
        <v>0.3</v>
      </c>
      <c r="J272">
        <v>302</v>
      </c>
      <c r="K272">
        <v>0</v>
      </c>
      <c r="L272">
        <v>0</v>
      </c>
      <c r="M272">
        <v>0</v>
      </c>
      <c r="N272">
        <v>0</v>
      </c>
      <c r="O272">
        <v>17</v>
      </c>
      <c r="P272">
        <v>0</v>
      </c>
      <c r="Q272">
        <v>0</v>
      </c>
      <c r="R272">
        <v>0.3</v>
      </c>
      <c r="S272">
        <v>2.8</v>
      </c>
      <c r="T272" t="s">
        <v>275</v>
      </c>
      <c r="U272">
        <v>26</v>
      </c>
      <c r="V272">
        <v>3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226853</v>
      </c>
      <c r="AD272">
        <v>0</v>
      </c>
      <c r="AE272">
        <v>0</v>
      </c>
      <c r="AF272">
        <v>4</v>
      </c>
      <c r="AG272">
        <v>0</v>
      </c>
      <c r="AH272">
        <f>VLOOKUP(A272,[2]gw3!$A:$AH,34,0)</f>
        <v>0</v>
      </c>
    </row>
    <row r="273" spans="1:34" x14ac:dyDescent="0.3">
      <c r="A273" t="s">
        <v>129</v>
      </c>
      <c r="B273" t="s">
        <v>41</v>
      </c>
      <c r="C273" t="s">
        <v>91</v>
      </c>
      <c r="D273">
        <v>0</v>
      </c>
      <c r="E273">
        <v>0</v>
      </c>
      <c r="F273">
        <v>0</v>
      </c>
      <c r="G273">
        <v>-1</v>
      </c>
      <c r="H273">
        <v>0</v>
      </c>
      <c r="I273">
        <v>15.5</v>
      </c>
      <c r="J273">
        <v>33</v>
      </c>
      <c r="K273">
        <v>0</v>
      </c>
      <c r="L273">
        <v>0</v>
      </c>
      <c r="M273">
        <v>0</v>
      </c>
      <c r="N273">
        <v>0</v>
      </c>
      <c r="O273">
        <v>12</v>
      </c>
      <c r="P273">
        <v>1</v>
      </c>
      <c r="Q273">
        <v>0</v>
      </c>
      <c r="R273">
        <v>2.8</v>
      </c>
      <c r="S273">
        <v>6.8</v>
      </c>
      <c r="T273" t="s">
        <v>280</v>
      </c>
      <c r="U273">
        <v>90</v>
      </c>
      <c r="V273">
        <v>8</v>
      </c>
      <c r="W273">
        <v>1</v>
      </c>
      <c r="X273">
        <v>0</v>
      </c>
      <c r="Y273">
        <v>0</v>
      </c>
      <c r="Z273">
        <v>0</v>
      </c>
      <c r="AA273">
        <v>2</v>
      </c>
      <c r="AB273">
        <v>0</v>
      </c>
      <c r="AC273">
        <v>368642</v>
      </c>
      <c r="AD273">
        <v>0</v>
      </c>
      <c r="AE273">
        <v>1</v>
      </c>
      <c r="AF273">
        <v>2</v>
      </c>
      <c r="AG273">
        <v>6</v>
      </c>
      <c r="AH273">
        <f>VLOOKUP(A273,[2]gw3!$A:$AH,34,0)</f>
        <v>1</v>
      </c>
    </row>
    <row r="274" spans="1:34" x14ac:dyDescent="0.3">
      <c r="A274" t="s">
        <v>130</v>
      </c>
      <c r="B274" t="s">
        <v>41</v>
      </c>
      <c r="C274" t="s">
        <v>94</v>
      </c>
      <c r="D274">
        <v>8</v>
      </c>
      <c r="E274">
        <v>0</v>
      </c>
      <c r="F274">
        <v>0</v>
      </c>
      <c r="G274">
        <v>25</v>
      </c>
      <c r="H274">
        <v>1</v>
      </c>
      <c r="I274">
        <v>3.3</v>
      </c>
      <c r="J274">
        <v>308</v>
      </c>
      <c r="K274">
        <v>0</v>
      </c>
      <c r="L274">
        <v>0</v>
      </c>
      <c r="M274">
        <v>0</v>
      </c>
      <c r="N274">
        <v>0</v>
      </c>
      <c r="O274">
        <v>17</v>
      </c>
      <c r="P274">
        <v>0</v>
      </c>
      <c r="Q274">
        <v>0</v>
      </c>
      <c r="R274">
        <v>5.8</v>
      </c>
      <c r="S274">
        <v>16.399999999999999</v>
      </c>
      <c r="T274" t="s">
        <v>275</v>
      </c>
      <c r="U274">
        <v>90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0</v>
      </c>
      <c r="AC274">
        <v>134753</v>
      </c>
      <c r="AD274">
        <v>0</v>
      </c>
      <c r="AE274">
        <v>0</v>
      </c>
      <c r="AF274">
        <v>4</v>
      </c>
      <c r="AG274">
        <v>38</v>
      </c>
      <c r="AH274">
        <f>VLOOKUP(A274,[2]gw3!$A:$AH,34,0)</f>
        <v>1</v>
      </c>
    </row>
    <row r="275" spans="1:34" x14ac:dyDescent="0.3">
      <c r="A275" t="s">
        <v>131</v>
      </c>
      <c r="B275" t="s">
        <v>41</v>
      </c>
      <c r="C275" t="s">
        <v>85</v>
      </c>
      <c r="D275">
        <v>4.5</v>
      </c>
      <c r="E275">
        <v>0</v>
      </c>
      <c r="F275">
        <v>0</v>
      </c>
      <c r="G275">
        <v>12</v>
      </c>
      <c r="H275">
        <v>0</v>
      </c>
      <c r="I275">
        <v>0.2</v>
      </c>
      <c r="J275">
        <v>73</v>
      </c>
      <c r="K275">
        <v>0</v>
      </c>
      <c r="L275">
        <v>0</v>
      </c>
      <c r="M275">
        <v>0</v>
      </c>
      <c r="N275">
        <v>0</v>
      </c>
      <c r="O275">
        <v>17</v>
      </c>
      <c r="P275">
        <v>4</v>
      </c>
      <c r="Q275">
        <v>0</v>
      </c>
      <c r="R275">
        <v>1.7</v>
      </c>
      <c r="S275">
        <v>16.600000000000001</v>
      </c>
      <c r="T275" t="s">
        <v>275</v>
      </c>
      <c r="U275">
        <v>90</v>
      </c>
      <c r="V275">
        <v>13</v>
      </c>
      <c r="W275">
        <v>0</v>
      </c>
      <c r="X275">
        <v>0</v>
      </c>
      <c r="Y275">
        <v>0</v>
      </c>
      <c r="Z275">
        <v>0</v>
      </c>
      <c r="AA275">
        <v>2</v>
      </c>
      <c r="AB275">
        <v>0</v>
      </c>
      <c r="AC275">
        <v>148416</v>
      </c>
      <c r="AD275">
        <v>0</v>
      </c>
      <c r="AE275">
        <v>0</v>
      </c>
      <c r="AF275">
        <v>4</v>
      </c>
      <c r="AG275">
        <v>0</v>
      </c>
      <c r="AH275">
        <f>VLOOKUP(A275,[2]gw3!$A:$AH,34,0)</f>
        <v>1</v>
      </c>
    </row>
    <row r="276" spans="1:34" x14ac:dyDescent="0.3">
      <c r="A276" t="s">
        <v>132</v>
      </c>
      <c r="B276" t="s">
        <v>41</v>
      </c>
      <c r="C276" t="s">
        <v>51</v>
      </c>
      <c r="D276">
        <v>3</v>
      </c>
      <c r="E276">
        <v>0</v>
      </c>
      <c r="F276">
        <v>1</v>
      </c>
      <c r="G276">
        <v>24</v>
      </c>
      <c r="H276">
        <v>0</v>
      </c>
      <c r="I276">
        <v>74.900000000000006</v>
      </c>
      <c r="J276">
        <v>285</v>
      </c>
      <c r="K276">
        <v>0</v>
      </c>
      <c r="L276">
        <v>0</v>
      </c>
      <c r="M276">
        <v>0</v>
      </c>
      <c r="N276">
        <v>0</v>
      </c>
      <c r="O276">
        <v>16</v>
      </c>
      <c r="P276">
        <v>1</v>
      </c>
      <c r="Q276">
        <v>0</v>
      </c>
      <c r="R276">
        <v>14</v>
      </c>
      <c r="S276">
        <v>25</v>
      </c>
      <c r="T276" t="s">
        <v>278</v>
      </c>
      <c r="U276">
        <v>90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4933952</v>
      </c>
      <c r="AD276">
        <v>0</v>
      </c>
      <c r="AE276">
        <v>1</v>
      </c>
      <c r="AF276">
        <v>1</v>
      </c>
      <c r="AG276">
        <v>40</v>
      </c>
      <c r="AH276">
        <f>VLOOKUP(A276,[2]gw3!$A:$AH,34,0)</f>
        <v>0</v>
      </c>
    </row>
    <row r="277" spans="1:34" x14ac:dyDescent="0.3">
      <c r="A277" t="s">
        <v>133</v>
      </c>
      <c r="B277" t="s">
        <v>41</v>
      </c>
      <c r="C277" t="s">
        <v>78</v>
      </c>
      <c r="D277">
        <v>0.1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413</v>
      </c>
      <c r="K277">
        <v>0</v>
      </c>
      <c r="L277">
        <v>0</v>
      </c>
      <c r="M277">
        <v>0</v>
      </c>
      <c r="N277">
        <v>0</v>
      </c>
      <c r="O277">
        <v>19</v>
      </c>
      <c r="P277">
        <v>0</v>
      </c>
      <c r="Q277">
        <v>0</v>
      </c>
      <c r="R277">
        <v>0</v>
      </c>
      <c r="S277">
        <v>0</v>
      </c>
      <c r="T277" t="s">
        <v>275</v>
      </c>
      <c r="U277">
        <v>0</v>
      </c>
      <c r="V277">
        <v>11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3573</v>
      </c>
      <c r="AD277">
        <v>0</v>
      </c>
      <c r="AE277">
        <v>2</v>
      </c>
      <c r="AF277">
        <v>2</v>
      </c>
      <c r="AG277">
        <v>0</v>
      </c>
      <c r="AH277">
        <f>VLOOKUP(A277,[2]gw3!$A:$AH,34,0)</f>
        <v>1</v>
      </c>
    </row>
    <row r="278" spans="1:34" x14ac:dyDescent="0.3">
      <c r="A278" t="s">
        <v>134</v>
      </c>
      <c r="B278" t="s">
        <v>41</v>
      </c>
      <c r="C278" t="s">
        <v>74</v>
      </c>
      <c r="D278">
        <v>4.5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139</v>
      </c>
      <c r="K278">
        <v>0</v>
      </c>
      <c r="L278">
        <v>0</v>
      </c>
      <c r="M278">
        <v>0</v>
      </c>
      <c r="N278">
        <v>0</v>
      </c>
      <c r="O278">
        <v>15</v>
      </c>
      <c r="P278">
        <v>0</v>
      </c>
      <c r="Q278">
        <v>0</v>
      </c>
      <c r="R278">
        <v>0</v>
      </c>
      <c r="S278">
        <v>0</v>
      </c>
      <c r="T278" t="s">
        <v>276</v>
      </c>
      <c r="U278">
        <v>0</v>
      </c>
      <c r="V278">
        <v>18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0</v>
      </c>
      <c r="AC278">
        <v>414903</v>
      </c>
      <c r="AD278">
        <v>0</v>
      </c>
      <c r="AE278">
        <v>2</v>
      </c>
      <c r="AF278">
        <v>2</v>
      </c>
      <c r="AG278">
        <v>0</v>
      </c>
      <c r="AH278">
        <f>VLOOKUP(A278,[2]gw3!$A:$AH,34,0)</f>
        <v>1</v>
      </c>
    </row>
    <row r="279" spans="1:34" x14ac:dyDescent="0.3">
      <c r="A279" t="s">
        <v>135</v>
      </c>
      <c r="B279" t="s">
        <v>41</v>
      </c>
      <c r="C279" t="s">
        <v>104</v>
      </c>
      <c r="D279">
        <v>4.5</v>
      </c>
      <c r="E279">
        <v>0</v>
      </c>
      <c r="F279">
        <v>1</v>
      </c>
      <c r="G279">
        <v>28</v>
      </c>
      <c r="H279">
        <v>1</v>
      </c>
      <c r="I279">
        <v>0.3</v>
      </c>
      <c r="J279">
        <v>106</v>
      </c>
      <c r="K279">
        <v>0</v>
      </c>
      <c r="L279">
        <v>0</v>
      </c>
      <c r="M279">
        <v>0</v>
      </c>
      <c r="N279">
        <v>0</v>
      </c>
      <c r="O279">
        <v>14</v>
      </c>
      <c r="P279">
        <v>0</v>
      </c>
      <c r="Q279">
        <v>0</v>
      </c>
      <c r="R279">
        <v>1.4</v>
      </c>
      <c r="S279">
        <v>13.6</v>
      </c>
      <c r="T279" t="s">
        <v>275</v>
      </c>
      <c r="U279">
        <v>90</v>
      </c>
      <c r="V279">
        <v>15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191803</v>
      </c>
      <c r="AD279">
        <v>0</v>
      </c>
      <c r="AE279">
        <v>0</v>
      </c>
      <c r="AF279">
        <v>0</v>
      </c>
      <c r="AG279">
        <v>0</v>
      </c>
      <c r="AH279">
        <f>VLOOKUP(A279,[2]gw3!$A:$AH,34,0)</f>
        <v>6</v>
      </c>
    </row>
    <row r="280" spans="1:34" x14ac:dyDescent="0.3">
      <c r="A280" t="s">
        <v>136</v>
      </c>
      <c r="B280" t="s">
        <v>41</v>
      </c>
      <c r="C280" t="s">
        <v>54</v>
      </c>
      <c r="D280">
        <v>-0.5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399</v>
      </c>
      <c r="K280">
        <v>0</v>
      </c>
      <c r="L280">
        <v>0</v>
      </c>
      <c r="M280">
        <v>0</v>
      </c>
      <c r="N280">
        <v>0</v>
      </c>
      <c r="O280">
        <v>18</v>
      </c>
      <c r="P280">
        <v>0</v>
      </c>
      <c r="Q280">
        <v>0</v>
      </c>
      <c r="R280">
        <v>0</v>
      </c>
      <c r="S280">
        <v>0</v>
      </c>
      <c r="T280" t="s">
        <v>277</v>
      </c>
      <c r="U280">
        <v>0</v>
      </c>
      <c r="V280">
        <v>19</v>
      </c>
      <c r="W280">
        <v>0</v>
      </c>
      <c r="X280">
        <v>0</v>
      </c>
      <c r="Y280">
        <v>0</v>
      </c>
      <c r="Z280">
        <v>0</v>
      </c>
      <c r="AA280">
        <v>2</v>
      </c>
      <c r="AB280">
        <v>0</v>
      </c>
      <c r="AC280">
        <v>6632</v>
      </c>
      <c r="AD280">
        <v>0</v>
      </c>
      <c r="AE280">
        <v>0</v>
      </c>
      <c r="AF280">
        <v>1</v>
      </c>
      <c r="AG280">
        <v>0</v>
      </c>
      <c r="AH280">
        <f>VLOOKUP(A280,[2]gw3!$A:$AH,34,0)</f>
        <v>0</v>
      </c>
    </row>
    <row r="281" spans="1:34" x14ac:dyDescent="0.3">
      <c r="A281" t="s">
        <v>137</v>
      </c>
      <c r="B281" t="s">
        <v>41</v>
      </c>
      <c r="C281" t="s">
        <v>98</v>
      </c>
      <c r="D281">
        <v>4</v>
      </c>
      <c r="E281">
        <v>0</v>
      </c>
      <c r="F281">
        <v>0</v>
      </c>
      <c r="G281">
        <v>9</v>
      </c>
      <c r="H281">
        <v>0</v>
      </c>
      <c r="I281">
        <v>0.7</v>
      </c>
      <c r="J281">
        <v>26</v>
      </c>
      <c r="K281">
        <v>0</v>
      </c>
      <c r="L281">
        <v>0</v>
      </c>
      <c r="M281">
        <v>0</v>
      </c>
      <c r="N281">
        <v>0</v>
      </c>
      <c r="O281">
        <v>11</v>
      </c>
      <c r="P281">
        <v>2</v>
      </c>
      <c r="Q281">
        <v>0</v>
      </c>
      <c r="R281">
        <v>0.8</v>
      </c>
      <c r="S281">
        <v>7.4</v>
      </c>
      <c r="T281" t="s">
        <v>275</v>
      </c>
      <c r="U281">
        <v>90</v>
      </c>
      <c r="V281">
        <v>10</v>
      </c>
      <c r="W281">
        <v>1</v>
      </c>
      <c r="X281">
        <v>0</v>
      </c>
      <c r="Y281">
        <v>0</v>
      </c>
      <c r="Z281">
        <v>0</v>
      </c>
      <c r="AA281">
        <v>2</v>
      </c>
      <c r="AB281">
        <v>0</v>
      </c>
      <c r="AC281">
        <v>494654</v>
      </c>
      <c r="AD281">
        <v>0</v>
      </c>
      <c r="AE281">
        <v>2</v>
      </c>
      <c r="AF281">
        <v>4</v>
      </c>
      <c r="AG281">
        <v>0</v>
      </c>
      <c r="AH281">
        <f>VLOOKUP(A281,[2]gw3!$A:$AH,34,0)</f>
        <v>14</v>
      </c>
    </row>
    <row r="282" spans="1:34" x14ac:dyDescent="0.3">
      <c r="A282" t="s">
        <v>138</v>
      </c>
      <c r="B282" t="s">
        <v>41</v>
      </c>
      <c r="C282" t="s">
        <v>104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122</v>
      </c>
      <c r="K282">
        <v>0</v>
      </c>
      <c r="L282">
        <v>0</v>
      </c>
      <c r="M282">
        <v>0</v>
      </c>
      <c r="N282">
        <v>0</v>
      </c>
      <c r="O282">
        <v>14</v>
      </c>
      <c r="P282">
        <v>0</v>
      </c>
      <c r="Q282">
        <v>0</v>
      </c>
      <c r="R282">
        <v>0</v>
      </c>
      <c r="S282">
        <v>0</v>
      </c>
      <c r="T282" t="s">
        <v>275</v>
      </c>
      <c r="U282">
        <v>0</v>
      </c>
      <c r="V282">
        <v>15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844</v>
      </c>
      <c r="AD282">
        <v>0</v>
      </c>
      <c r="AE282">
        <v>0</v>
      </c>
      <c r="AF282">
        <v>0</v>
      </c>
      <c r="AG282">
        <v>0</v>
      </c>
      <c r="AH282">
        <f>VLOOKUP(A282,[2]gw3!$A:$AH,34,0)</f>
        <v>0</v>
      </c>
    </row>
    <row r="283" spans="1:34" x14ac:dyDescent="0.3">
      <c r="A283" t="s">
        <v>139</v>
      </c>
      <c r="B283" t="s">
        <v>41</v>
      </c>
      <c r="C283" t="s">
        <v>68</v>
      </c>
      <c r="D283">
        <v>0.2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459</v>
      </c>
      <c r="K283">
        <v>0</v>
      </c>
      <c r="L283">
        <v>0</v>
      </c>
      <c r="M283">
        <v>0</v>
      </c>
      <c r="N283">
        <v>0</v>
      </c>
      <c r="O283">
        <v>18</v>
      </c>
      <c r="P283">
        <v>0</v>
      </c>
      <c r="Q283">
        <v>0</v>
      </c>
      <c r="R283">
        <v>0</v>
      </c>
      <c r="S283">
        <v>0</v>
      </c>
      <c r="T283" t="s">
        <v>277</v>
      </c>
      <c r="U283">
        <v>0</v>
      </c>
      <c r="V283">
        <v>16</v>
      </c>
      <c r="W283">
        <v>0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32484</v>
      </c>
      <c r="AD283">
        <v>0</v>
      </c>
      <c r="AE283">
        <v>0</v>
      </c>
      <c r="AF283">
        <v>1</v>
      </c>
      <c r="AG283">
        <v>0</v>
      </c>
      <c r="AH283">
        <f>VLOOKUP(A283,[2]gw3!$A:$AH,34,0)</f>
        <v>0</v>
      </c>
    </row>
    <row r="284" spans="1:34" x14ac:dyDescent="0.3">
      <c r="A284" t="s">
        <v>140</v>
      </c>
      <c r="B284" t="s">
        <v>41</v>
      </c>
      <c r="C284" t="s">
        <v>65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174</v>
      </c>
      <c r="K284">
        <v>0</v>
      </c>
      <c r="L284">
        <v>0</v>
      </c>
      <c r="M284">
        <v>0</v>
      </c>
      <c r="N284">
        <v>0</v>
      </c>
      <c r="O284">
        <v>16</v>
      </c>
      <c r="P284">
        <v>0</v>
      </c>
      <c r="Q284">
        <v>0</v>
      </c>
      <c r="R284">
        <v>0</v>
      </c>
      <c r="S284">
        <v>0</v>
      </c>
      <c r="T284" t="s">
        <v>278</v>
      </c>
      <c r="U284">
        <v>0</v>
      </c>
      <c r="V284">
        <v>12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25973</v>
      </c>
      <c r="AD284">
        <v>0</v>
      </c>
      <c r="AE284">
        <v>1</v>
      </c>
      <c r="AF284">
        <v>1</v>
      </c>
      <c r="AG284">
        <v>0</v>
      </c>
      <c r="AH284">
        <f>VLOOKUP(A284,[2]gw3!$A:$AH,34,0)</f>
        <v>0</v>
      </c>
    </row>
    <row r="285" spans="1:34" x14ac:dyDescent="0.3">
      <c r="A285" t="s">
        <v>141</v>
      </c>
      <c r="B285" t="s">
        <v>41</v>
      </c>
      <c r="C285" t="s">
        <v>65</v>
      </c>
      <c r="D285">
        <v>0.5</v>
      </c>
      <c r="E285">
        <v>0</v>
      </c>
      <c r="F285">
        <v>0</v>
      </c>
      <c r="G285">
        <v>16</v>
      </c>
      <c r="H285">
        <v>0</v>
      </c>
      <c r="I285">
        <v>0.4</v>
      </c>
      <c r="J285">
        <v>170</v>
      </c>
      <c r="K285">
        <v>0</v>
      </c>
      <c r="L285">
        <v>0</v>
      </c>
      <c r="M285">
        <v>0</v>
      </c>
      <c r="N285">
        <v>0</v>
      </c>
      <c r="O285">
        <v>16</v>
      </c>
      <c r="P285">
        <v>1</v>
      </c>
      <c r="Q285">
        <v>0</v>
      </c>
      <c r="R285">
        <v>1.5</v>
      </c>
      <c r="S285">
        <v>14.2</v>
      </c>
      <c r="T285" t="s">
        <v>278</v>
      </c>
      <c r="U285">
        <v>78</v>
      </c>
      <c r="V285">
        <v>12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81545</v>
      </c>
      <c r="AD285">
        <v>0</v>
      </c>
      <c r="AE285">
        <v>1</v>
      </c>
      <c r="AF285">
        <v>1</v>
      </c>
      <c r="AG285">
        <v>0</v>
      </c>
      <c r="AH285">
        <f>VLOOKUP(A285,[2]gw3!$A:$AH,34,0)</f>
        <v>6</v>
      </c>
    </row>
    <row r="286" spans="1:34" x14ac:dyDescent="0.3">
      <c r="A286" t="s">
        <v>142</v>
      </c>
      <c r="B286" t="s">
        <v>41</v>
      </c>
      <c r="C286" t="s">
        <v>60</v>
      </c>
      <c r="D286">
        <v>4.5</v>
      </c>
      <c r="E286">
        <v>0</v>
      </c>
      <c r="F286">
        <v>1</v>
      </c>
      <c r="G286">
        <v>27</v>
      </c>
      <c r="H286">
        <v>1</v>
      </c>
      <c r="I286">
        <v>1.3</v>
      </c>
      <c r="J286">
        <v>484</v>
      </c>
      <c r="K286">
        <v>0</v>
      </c>
      <c r="L286">
        <v>0</v>
      </c>
      <c r="M286">
        <v>0</v>
      </c>
      <c r="N286">
        <v>0</v>
      </c>
      <c r="O286">
        <v>20</v>
      </c>
      <c r="P286">
        <v>0</v>
      </c>
      <c r="Q286">
        <v>0</v>
      </c>
      <c r="R286">
        <v>1.8</v>
      </c>
      <c r="S286">
        <v>16.399999999999999</v>
      </c>
      <c r="T286" t="s">
        <v>275</v>
      </c>
      <c r="U286">
        <v>90</v>
      </c>
      <c r="V286">
        <v>9</v>
      </c>
      <c r="W286">
        <v>0</v>
      </c>
      <c r="X286">
        <v>0</v>
      </c>
      <c r="Y286">
        <v>0</v>
      </c>
      <c r="Z286">
        <v>0</v>
      </c>
      <c r="AA286">
        <v>2</v>
      </c>
      <c r="AB286">
        <v>0</v>
      </c>
      <c r="AC286">
        <v>70308</v>
      </c>
      <c r="AD286">
        <v>0</v>
      </c>
      <c r="AE286">
        <v>0</v>
      </c>
      <c r="AF286">
        <v>0</v>
      </c>
      <c r="AG286">
        <v>0</v>
      </c>
      <c r="AH286">
        <f>VLOOKUP(A286,[2]gw3!$A:$AH,34,0)</f>
        <v>2</v>
      </c>
    </row>
    <row r="287" spans="1:34" x14ac:dyDescent="0.3">
      <c r="A287" t="s">
        <v>143</v>
      </c>
      <c r="B287" t="s">
        <v>41</v>
      </c>
      <c r="C287" t="s">
        <v>54</v>
      </c>
      <c r="D287">
        <v>3.5</v>
      </c>
      <c r="E287">
        <v>0</v>
      </c>
      <c r="F287">
        <v>1</v>
      </c>
      <c r="G287">
        <v>24</v>
      </c>
      <c r="H287">
        <v>1</v>
      </c>
      <c r="I287">
        <v>26.8</v>
      </c>
      <c r="J287">
        <v>523</v>
      </c>
      <c r="K287">
        <v>0</v>
      </c>
      <c r="L287">
        <v>0</v>
      </c>
      <c r="M287">
        <v>0</v>
      </c>
      <c r="N287">
        <v>0</v>
      </c>
      <c r="O287">
        <v>18</v>
      </c>
      <c r="P287">
        <v>0</v>
      </c>
      <c r="Q287">
        <v>0</v>
      </c>
      <c r="R287">
        <v>4.7</v>
      </c>
      <c r="S287">
        <v>20.6</v>
      </c>
      <c r="T287" t="s">
        <v>277</v>
      </c>
      <c r="U287">
        <v>90</v>
      </c>
      <c r="V287">
        <v>19</v>
      </c>
      <c r="W287">
        <v>0</v>
      </c>
      <c r="X287">
        <v>0</v>
      </c>
      <c r="Y287">
        <v>0</v>
      </c>
      <c r="Z287">
        <v>0</v>
      </c>
      <c r="AA287">
        <v>2</v>
      </c>
      <c r="AB287">
        <v>0</v>
      </c>
      <c r="AC287">
        <v>8329</v>
      </c>
      <c r="AD287">
        <v>0</v>
      </c>
      <c r="AE287">
        <v>0</v>
      </c>
      <c r="AF287">
        <v>1</v>
      </c>
      <c r="AG287">
        <v>0</v>
      </c>
      <c r="AH287">
        <f>VLOOKUP(A287,[2]gw3!$A:$AH,34,0)</f>
        <v>2</v>
      </c>
    </row>
    <row r="288" spans="1:34" x14ac:dyDescent="0.3">
      <c r="A288" t="s">
        <v>144</v>
      </c>
      <c r="B288" t="s">
        <v>41</v>
      </c>
      <c r="C288" t="s">
        <v>91</v>
      </c>
      <c r="D288">
        <v>1</v>
      </c>
      <c r="E288">
        <v>0</v>
      </c>
      <c r="F288">
        <v>0</v>
      </c>
      <c r="G288">
        <v>3</v>
      </c>
      <c r="H288">
        <v>0</v>
      </c>
      <c r="I288">
        <v>0</v>
      </c>
      <c r="J288">
        <v>44</v>
      </c>
      <c r="K288">
        <v>0</v>
      </c>
      <c r="L288">
        <v>0</v>
      </c>
      <c r="M288">
        <v>0</v>
      </c>
      <c r="N288">
        <v>0</v>
      </c>
      <c r="O288">
        <v>12</v>
      </c>
      <c r="P288">
        <v>0</v>
      </c>
      <c r="Q288">
        <v>0</v>
      </c>
      <c r="R288">
        <v>0</v>
      </c>
      <c r="S288">
        <v>0</v>
      </c>
      <c r="T288" t="s">
        <v>280</v>
      </c>
      <c r="U288">
        <v>1</v>
      </c>
      <c r="V288">
        <v>8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28102</v>
      </c>
      <c r="AD288">
        <v>0</v>
      </c>
      <c r="AE288">
        <v>1</v>
      </c>
      <c r="AF288">
        <v>2</v>
      </c>
      <c r="AG288">
        <v>0</v>
      </c>
      <c r="AH288">
        <f>VLOOKUP(A288,[2]gw3!$A:$AH,34,0)</f>
        <v>1</v>
      </c>
    </row>
    <row r="289" spans="1:34" x14ac:dyDescent="0.3">
      <c r="A289" t="s">
        <v>145</v>
      </c>
      <c r="B289" t="s">
        <v>41</v>
      </c>
      <c r="C289" t="s">
        <v>85</v>
      </c>
      <c r="D289">
        <v>1.5</v>
      </c>
      <c r="E289">
        <v>0</v>
      </c>
      <c r="F289">
        <v>0</v>
      </c>
      <c r="G289">
        <v>10</v>
      </c>
      <c r="H289">
        <v>0</v>
      </c>
      <c r="I289">
        <v>0.1</v>
      </c>
      <c r="J289">
        <v>71</v>
      </c>
      <c r="K289">
        <v>0</v>
      </c>
      <c r="L289">
        <v>0</v>
      </c>
      <c r="M289">
        <v>0</v>
      </c>
      <c r="N289">
        <v>0</v>
      </c>
      <c r="O289">
        <v>17</v>
      </c>
      <c r="P289">
        <v>4</v>
      </c>
      <c r="Q289">
        <v>0</v>
      </c>
      <c r="R289">
        <v>1.1000000000000001</v>
      </c>
      <c r="S289">
        <v>10.8</v>
      </c>
      <c r="T289" t="s">
        <v>275</v>
      </c>
      <c r="U289">
        <v>90</v>
      </c>
      <c r="V289">
        <v>13</v>
      </c>
      <c r="W289">
        <v>0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12485</v>
      </c>
      <c r="AD289">
        <v>0</v>
      </c>
      <c r="AE289">
        <v>0</v>
      </c>
      <c r="AF289">
        <v>4</v>
      </c>
      <c r="AG289">
        <v>0</v>
      </c>
      <c r="AH289">
        <f>VLOOKUP(A289,[2]gw3!$A:$AH,34,0)</f>
        <v>1</v>
      </c>
    </row>
    <row r="290" spans="1:34" x14ac:dyDescent="0.3">
      <c r="A290" t="s">
        <v>146</v>
      </c>
      <c r="B290" t="s">
        <v>41</v>
      </c>
      <c r="C290" t="s">
        <v>104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543</v>
      </c>
      <c r="K290">
        <v>0</v>
      </c>
      <c r="L290">
        <v>0</v>
      </c>
      <c r="M290">
        <v>0</v>
      </c>
      <c r="N290">
        <v>0</v>
      </c>
      <c r="O290">
        <v>14</v>
      </c>
      <c r="P290">
        <v>0</v>
      </c>
      <c r="Q290">
        <v>0</v>
      </c>
      <c r="R290">
        <v>0</v>
      </c>
      <c r="S290">
        <v>0</v>
      </c>
      <c r="T290" t="s">
        <v>275</v>
      </c>
      <c r="U290">
        <v>0</v>
      </c>
      <c r="V290">
        <v>15</v>
      </c>
      <c r="W290">
        <v>0</v>
      </c>
      <c r="X290">
        <v>0</v>
      </c>
      <c r="Y290">
        <v>0</v>
      </c>
      <c r="Z290">
        <v>0</v>
      </c>
      <c r="AA290">
        <v>2</v>
      </c>
      <c r="AB290">
        <v>0</v>
      </c>
      <c r="AC290">
        <v>24265</v>
      </c>
      <c r="AD290">
        <v>0</v>
      </c>
      <c r="AE290">
        <v>0</v>
      </c>
      <c r="AF290">
        <v>0</v>
      </c>
      <c r="AG290">
        <v>0</v>
      </c>
      <c r="AH290">
        <f>VLOOKUP(A290,[2]gw3!$A:$AH,34,0)</f>
        <v>0</v>
      </c>
    </row>
    <row r="291" spans="1:34" x14ac:dyDescent="0.3">
      <c r="A291" t="s">
        <v>147</v>
      </c>
      <c r="B291" t="s">
        <v>41</v>
      </c>
      <c r="C291" t="s">
        <v>42</v>
      </c>
      <c r="D291">
        <v>7</v>
      </c>
      <c r="E291">
        <v>0</v>
      </c>
      <c r="F291">
        <v>1</v>
      </c>
      <c r="G291">
        <v>28</v>
      </c>
      <c r="H291">
        <v>1</v>
      </c>
      <c r="I291">
        <v>15.9</v>
      </c>
      <c r="J291">
        <v>357</v>
      </c>
      <c r="K291">
        <v>0</v>
      </c>
      <c r="L291">
        <v>0</v>
      </c>
      <c r="M291">
        <v>0</v>
      </c>
      <c r="N291">
        <v>0</v>
      </c>
      <c r="O291">
        <v>14</v>
      </c>
      <c r="P291">
        <v>0</v>
      </c>
      <c r="Q291">
        <v>0</v>
      </c>
      <c r="R291">
        <v>3.7</v>
      </c>
      <c r="S291">
        <v>20.6</v>
      </c>
      <c r="T291" t="s">
        <v>275</v>
      </c>
      <c r="U291">
        <v>90</v>
      </c>
      <c r="V291">
        <v>5</v>
      </c>
      <c r="W291">
        <v>0</v>
      </c>
      <c r="X291">
        <v>0</v>
      </c>
      <c r="Y291">
        <v>0</v>
      </c>
      <c r="Z291">
        <v>0</v>
      </c>
      <c r="AA291">
        <v>2</v>
      </c>
      <c r="AB291">
        <v>0</v>
      </c>
      <c r="AC291">
        <v>1867358</v>
      </c>
      <c r="AD291">
        <v>0</v>
      </c>
      <c r="AE291">
        <v>0</v>
      </c>
      <c r="AF291">
        <v>0</v>
      </c>
      <c r="AG291">
        <v>0</v>
      </c>
      <c r="AH291">
        <f>VLOOKUP(A291,[2]gw3!$A:$AH,34,0)</f>
        <v>6</v>
      </c>
    </row>
    <row r="292" spans="1:34" x14ac:dyDescent="0.3">
      <c r="A292" t="s">
        <v>148</v>
      </c>
      <c r="B292" t="s">
        <v>41</v>
      </c>
      <c r="C292" t="s">
        <v>54</v>
      </c>
      <c r="D292">
        <v>3</v>
      </c>
      <c r="E292">
        <v>0</v>
      </c>
      <c r="F292">
        <v>0</v>
      </c>
      <c r="G292">
        <v>16</v>
      </c>
      <c r="H292">
        <v>1</v>
      </c>
      <c r="I292">
        <v>0.7</v>
      </c>
      <c r="J292">
        <v>507</v>
      </c>
      <c r="K292">
        <v>0</v>
      </c>
      <c r="L292">
        <v>0</v>
      </c>
      <c r="M292">
        <v>0</v>
      </c>
      <c r="N292">
        <v>0</v>
      </c>
      <c r="O292">
        <v>18</v>
      </c>
      <c r="P292">
        <v>0</v>
      </c>
      <c r="Q292">
        <v>0</v>
      </c>
      <c r="R292">
        <v>5.2</v>
      </c>
      <c r="S292">
        <v>19.2</v>
      </c>
      <c r="T292" t="s">
        <v>277</v>
      </c>
      <c r="U292">
        <v>78</v>
      </c>
      <c r="V292">
        <v>19</v>
      </c>
      <c r="W292">
        <v>0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13526</v>
      </c>
      <c r="AD292">
        <v>0</v>
      </c>
      <c r="AE292">
        <v>0</v>
      </c>
      <c r="AF292">
        <v>1</v>
      </c>
      <c r="AG292">
        <v>32</v>
      </c>
      <c r="AH292">
        <f>VLOOKUP(A292,[2]gw3!$A:$AH,34,0)</f>
        <v>0</v>
      </c>
    </row>
    <row r="293" spans="1:34" x14ac:dyDescent="0.3">
      <c r="A293" t="s">
        <v>149</v>
      </c>
      <c r="B293" t="s">
        <v>41</v>
      </c>
      <c r="C293" t="s">
        <v>78</v>
      </c>
      <c r="D293">
        <v>4</v>
      </c>
      <c r="E293">
        <v>0</v>
      </c>
      <c r="F293">
        <v>0</v>
      </c>
      <c r="G293">
        <v>20</v>
      </c>
      <c r="H293">
        <v>0</v>
      </c>
      <c r="I293">
        <v>15.4</v>
      </c>
      <c r="J293">
        <v>409</v>
      </c>
      <c r="K293">
        <v>0</v>
      </c>
      <c r="L293">
        <v>0</v>
      </c>
      <c r="M293">
        <v>0</v>
      </c>
      <c r="N293">
        <v>0</v>
      </c>
      <c r="O293">
        <v>19</v>
      </c>
      <c r="P293">
        <v>2</v>
      </c>
      <c r="Q293">
        <v>1</v>
      </c>
      <c r="R293">
        <v>10.1</v>
      </c>
      <c r="S293">
        <v>48.6</v>
      </c>
      <c r="T293" t="s">
        <v>275</v>
      </c>
      <c r="U293">
        <v>90</v>
      </c>
      <c r="V293">
        <v>11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0</v>
      </c>
      <c r="AC293">
        <v>102654</v>
      </c>
      <c r="AD293">
        <v>0</v>
      </c>
      <c r="AE293">
        <v>2</v>
      </c>
      <c r="AF293">
        <v>2</v>
      </c>
      <c r="AG293">
        <v>37</v>
      </c>
      <c r="AH293">
        <f>VLOOKUP(A293,[2]gw3!$A:$AH,34,0)</f>
        <v>2</v>
      </c>
    </row>
    <row r="294" spans="1:34" x14ac:dyDescent="0.3">
      <c r="A294" t="s">
        <v>150</v>
      </c>
      <c r="B294" t="s">
        <v>41</v>
      </c>
      <c r="C294" t="s">
        <v>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17</v>
      </c>
      <c r="K294">
        <v>0</v>
      </c>
      <c r="L294">
        <v>0</v>
      </c>
      <c r="M294">
        <v>0</v>
      </c>
      <c r="N294">
        <v>0</v>
      </c>
      <c r="O294">
        <v>11</v>
      </c>
      <c r="P294">
        <v>0</v>
      </c>
      <c r="Q294">
        <v>0</v>
      </c>
      <c r="R294">
        <v>0</v>
      </c>
      <c r="S294">
        <v>0</v>
      </c>
      <c r="T294" t="s">
        <v>275</v>
      </c>
      <c r="U294">
        <v>0</v>
      </c>
      <c r="V294">
        <v>10</v>
      </c>
      <c r="W294">
        <v>0</v>
      </c>
      <c r="X294">
        <v>0</v>
      </c>
      <c r="Y294">
        <v>0</v>
      </c>
      <c r="Z294">
        <v>0</v>
      </c>
      <c r="AA294">
        <v>2</v>
      </c>
      <c r="AB294">
        <v>0</v>
      </c>
      <c r="AC294">
        <v>1740</v>
      </c>
      <c r="AD294">
        <v>0</v>
      </c>
      <c r="AE294">
        <v>2</v>
      </c>
      <c r="AF294">
        <v>4</v>
      </c>
      <c r="AG294">
        <v>0</v>
      </c>
      <c r="AH294">
        <f>VLOOKUP(A294,[2]gw3!$A:$AH,34,0)</f>
        <v>0</v>
      </c>
    </row>
    <row r="295" spans="1:34" x14ac:dyDescent="0.3">
      <c r="A295" t="s">
        <v>151</v>
      </c>
      <c r="B295" t="s">
        <v>41</v>
      </c>
      <c r="C295" t="s">
        <v>94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309</v>
      </c>
      <c r="K295">
        <v>0</v>
      </c>
      <c r="L295">
        <v>0</v>
      </c>
      <c r="M295">
        <v>0</v>
      </c>
      <c r="N295">
        <v>0</v>
      </c>
      <c r="O295">
        <v>17</v>
      </c>
      <c r="P295">
        <v>0</v>
      </c>
      <c r="Q295">
        <v>0</v>
      </c>
      <c r="R295">
        <v>0</v>
      </c>
      <c r="S295">
        <v>0</v>
      </c>
      <c r="T295" t="s">
        <v>275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43752</v>
      </c>
      <c r="AD295">
        <v>0</v>
      </c>
      <c r="AE295">
        <v>0</v>
      </c>
      <c r="AF295">
        <v>4</v>
      </c>
      <c r="AG295">
        <v>0</v>
      </c>
      <c r="AH295">
        <f>VLOOKUP(A295,[2]gw3!$A:$AH,34,0)</f>
        <v>0</v>
      </c>
    </row>
    <row r="296" spans="1:34" x14ac:dyDescent="0.3">
      <c r="A296" t="s">
        <v>152</v>
      </c>
      <c r="B296" t="s">
        <v>41</v>
      </c>
      <c r="C296" t="s">
        <v>51</v>
      </c>
      <c r="D296">
        <v>0.8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276</v>
      </c>
      <c r="K296">
        <v>0</v>
      </c>
      <c r="L296">
        <v>0</v>
      </c>
      <c r="M296">
        <v>0</v>
      </c>
      <c r="N296">
        <v>0</v>
      </c>
      <c r="O296">
        <v>16</v>
      </c>
      <c r="P296">
        <v>0</v>
      </c>
      <c r="Q296">
        <v>0</v>
      </c>
      <c r="R296">
        <v>0</v>
      </c>
      <c r="S296">
        <v>0</v>
      </c>
      <c r="T296" t="s">
        <v>278</v>
      </c>
      <c r="U296">
        <v>0</v>
      </c>
      <c r="V296">
        <v>7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216084</v>
      </c>
      <c r="AD296">
        <v>0</v>
      </c>
      <c r="AE296">
        <v>1</v>
      </c>
      <c r="AF296">
        <v>1</v>
      </c>
      <c r="AG296">
        <v>0</v>
      </c>
      <c r="AH296">
        <f>VLOOKUP(A296,[2]gw3!$A:$AH,34,0)</f>
        <v>0</v>
      </c>
    </row>
    <row r="297" spans="1:34" x14ac:dyDescent="0.3">
      <c r="A297" t="s">
        <v>153</v>
      </c>
      <c r="B297" t="s">
        <v>41</v>
      </c>
      <c r="C297" t="s">
        <v>42</v>
      </c>
      <c r="D297">
        <v>4</v>
      </c>
      <c r="E297">
        <v>0</v>
      </c>
      <c r="F297">
        <v>1</v>
      </c>
      <c r="G297">
        <v>28</v>
      </c>
      <c r="H297">
        <v>1</v>
      </c>
      <c r="I297">
        <v>0.3</v>
      </c>
      <c r="J297">
        <v>377</v>
      </c>
      <c r="K297">
        <v>0</v>
      </c>
      <c r="L297">
        <v>0</v>
      </c>
      <c r="M297">
        <v>0</v>
      </c>
      <c r="N297">
        <v>0</v>
      </c>
      <c r="O297">
        <v>14</v>
      </c>
      <c r="P297">
        <v>0</v>
      </c>
      <c r="Q297">
        <v>0</v>
      </c>
      <c r="R297">
        <v>1.2</v>
      </c>
      <c r="S297">
        <v>11.8</v>
      </c>
      <c r="T297" t="s">
        <v>275</v>
      </c>
      <c r="U297">
        <v>90</v>
      </c>
      <c r="V297">
        <v>5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0</v>
      </c>
      <c r="AC297">
        <v>186217</v>
      </c>
      <c r="AD297">
        <v>0</v>
      </c>
      <c r="AE297">
        <v>0</v>
      </c>
      <c r="AF297">
        <v>0</v>
      </c>
      <c r="AG297">
        <v>0</v>
      </c>
      <c r="AH297">
        <f>VLOOKUP(A297,[2]gw3!$A:$AH,34,0)</f>
        <v>1</v>
      </c>
    </row>
    <row r="298" spans="1:34" x14ac:dyDescent="0.3">
      <c r="A298" t="s">
        <v>154</v>
      </c>
      <c r="B298" t="s">
        <v>41</v>
      </c>
      <c r="C298" t="s">
        <v>74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138</v>
      </c>
      <c r="K298">
        <v>0</v>
      </c>
      <c r="L298">
        <v>0</v>
      </c>
      <c r="M298">
        <v>0</v>
      </c>
      <c r="N298">
        <v>0</v>
      </c>
      <c r="O298">
        <v>15</v>
      </c>
      <c r="P298">
        <v>0</v>
      </c>
      <c r="Q298">
        <v>0</v>
      </c>
      <c r="R298">
        <v>0</v>
      </c>
      <c r="S298">
        <v>0</v>
      </c>
      <c r="T298" t="s">
        <v>276</v>
      </c>
      <c r="U298">
        <v>0</v>
      </c>
      <c r="V298">
        <v>18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0</v>
      </c>
      <c r="AC298">
        <v>34148</v>
      </c>
      <c r="AD298">
        <v>0</v>
      </c>
      <c r="AE298">
        <v>2</v>
      </c>
      <c r="AF298">
        <v>2</v>
      </c>
      <c r="AG298">
        <v>0</v>
      </c>
      <c r="AH298">
        <f>VLOOKUP(A298,[2]gw3!$A:$AH,34,0)</f>
        <v>0</v>
      </c>
    </row>
    <row r="299" spans="1:34" x14ac:dyDescent="0.3">
      <c r="A299" t="s">
        <v>155</v>
      </c>
      <c r="B299" t="s">
        <v>41</v>
      </c>
      <c r="C299" t="s">
        <v>60</v>
      </c>
      <c r="D299">
        <v>0.5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474</v>
      </c>
      <c r="K299">
        <v>0</v>
      </c>
      <c r="L299">
        <v>0</v>
      </c>
      <c r="M299">
        <v>0</v>
      </c>
      <c r="N299">
        <v>0</v>
      </c>
      <c r="O299">
        <v>20</v>
      </c>
      <c r="P299">
        <v>0</v>
      </c>
      <c r="Q299">
        <v>0</v>
      </c>
      <c r="R299">
        <v>0</v>
      </c>
      <c r="S299">
        <v>0</v>
      </c>
      <c r="T299" t="s">
        <v>275</v>
      </c>
      <c r="U299">
        <v>0</v>
      </c>
      <c r="V299">
        <v>9</v>
      </c>
      <c r="W299">
        <v>0</v>
      </c>
      <c r="X299">
        <v>0</v>
      </c>
      <c r="Y299">
        <v>0</v>
      </c>
      <c r="Z299">
        <v>0</v>
      </c>
      <c r="AA299">
        <v>2</v>
      </c>
      <c r="AB299">
        <v>0</v>
      </c>
      <c r="AC299">
        <v>26046</v>
      </c>
      <c r="AD299">
        <v>0</v>
      </c>
      <c r="AE299">
        <v>0</v>
      </c>
      <c r="AF299">
        <v>0</v>
      </c>
      <c r="AG299">
        <v>0</v>
      </c>
      <c r="AH299">
        <f>VLOOKUP(A299,[2]gw3!$A:$AH,34,0)</f>
        <v>0</v>
      </c>
    </row>
    <row r="300" spans="1:34" x14ac:dyDescent="0.3">
      <c r="A300" t="s">
        <v>156</v>
      </c>
      <c r="B300" t="s">
        <v>41</v>
      </c>
      <c r="C300" t="s">
        <v>80</v>
      </c>
      <c r="D300">
        <v>-0.5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243</v>
      </c>
      <c r="K300">
        <v>0</v>
      </c>
      <c r="L300">
        <v>0</v>
      </c>
      <c r="M300">
        <v>0</v>
      </c>
      <c r="N300">
        <v>0</v>
      </c>
      <c r="O300">
        <v>19</v>
      </c>
      <c r="P300">
        <v>0</v>
      </c>
      <c r="Q300">
        <v>0</v>
      </c>
      <c r="R300">
        <v>0</v>
      </c>
      <c r="S300">
        <v>0</v>
      </c>
      <c r="T300" t="s">
        <v>275</v>
      </c>
      <c r="U300">
        <v>0</v>
      </c>
      <c r="V300">
        <v>17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19043</v>
      </c>
      <c r="AD300">
        <v>0</v>
      </c>
      <c r="AE300">
        <v>2</v>
      </c>
      <c r="AF300">
        <v>2</v>
      </c>
      <c r="AG300">
        <v>0</v>
      </c>
      <c r="AH300">
        <f>VLOOKUP(A300,[2]gw3!$A:$AH,34,0)</f>
        <v>0</v>
      </c>
    </row>
    <row r="301" spans="1:34" x14ac:dyDescent="0.3">
      <c r="A301" t="s">
        <v>157</v>
      </c>
      <c r="B301" t="s">
        <v>41</v>
      </c>
      <c r="C301" t="s">
        <v>48</v>
      </c>
      <c r="D301">
        <v>2.5</v>
      </c>
      <c r="E301">
        <v>0</v>
      </c>
      <c r="F301">
        <v>0</v>
      </c>
      <c r="G301">
        <v>20</v>
      </c>
      <c r="H301">
        <v>1</v>
      </c>
      <c r="I301">
        <v>1.5</v>
      </c>
      <c r="J301">
        <v>90</v>
      </c>
      <c r="K301">
        <v>0</v>
      </c>
      <c r="L301">
        <v>0</v>
      </c>
      <c r="M301">
        <v>0</v>
      </c>
      <c r="N301">
        <v>0</v>
      </c>
      <c r="O301">
        <v>13</v>
      </c>
      <c r="P301">
        <v>0</v>
      </c>
      <c r="Q301">
        <v>0</v>
      </c>
      <c r="R301">
        <v>2.1</v>
      </c>
      <c r="S301">
        <v>19.399999999999999</v>
      </c>
      <c r="T301" t="s">
        <v>279</v>
      </c>
      <c r="U301">
        <v>90</v>
      </c>
      <c r="V301">
        <v>14</v>
      </c>
      <c r="W301">
        <v>0</v>
      </c>
      <c r="X301">
        <v>0</v>
      </c>
      <c r="Y301">
        <v>0</v>
      </c>
      <c r="Z301">
        <v>0</v>
      </c>
      <c r="AA301">
        <v>2</v>
      </c>
      <c r="AB301">
        <v>0</v>
      </c>
      <c r="AC301">
        <v>4251</v>
      </c>
      <c r="AD301">
        <v>0</v>
      </c>
      <c r="AE301">
        <v>0</v>
      </c>
      <c r="AF301">
        <v>4</v>
      </c>
      <c r="AG301">
        <v>0</v>
      </c>
      <c r="AH301">
        <f>VLOOKUP(A301,[2]gw3!$A:$AH,34,0)</f>
        <v>0</v>
      </c>
    </row>
    <row r="302" spans="1:34" x14ac:dyDescent="0.3">
      <c r="A302" t="s">
        <v>158</v>
      </c>
      <c r="B302" t="s">
        <v>41</v>
      </c>
      <c r="C302" t="s">
        <v>48</v>
      </c>
      <c r="D302">
        <v>0.5</v>
      </c>
      <c r="E302">
        <v>0</v>
      </c>
      <c r="F302">
        <v>0</v>
      </c>
      <c r="G302">
        <v>3</v>
      </c>
      <c r="H302">
        <v>0</v>
      </c>
      <c r="I302">
        <v>0.2</v>
      </c>
      <c r="J302">
        <v>91</v>
      </c>
      <c r="K302">
        <v>0</v>
      </c>
      <c r="L302">
        <v>0</v>
      </c>
      <c r="M302">
        <v>0</v>
      </c>
      <c r="N302">
        <v>0</v>
      </c>
      <c r="O302">
        <v>13</v>
      </c>
      <c r="P302">
        <v>0</v>
      </c>
      <c r="Q302">
        <v>0</v>
      </c>
      <c r="R302">
        <v>0</v>
      </c>
      <c r="S302">
        <v>0.2</v>
      </c>
      <c r="T302" t="s">
        <v>279</v>
      </c>
      <c r="U302">
        <v>10</v>
      </c>
      <c r="V302">
        <v>14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0</v>
      </c>
      <c r="AC302">
        <v>5893</v>
      </c>
      <c r="AD302">
        <v>0</v>
      </c>
      <c r="AE302">
        <v>0</v>
      </c>
      <c r="AF302">
        <v>4</v>
      </c>
      <c r="AG302">
        <v>0</v>
      </c>
      <c r="AH302">
        <f>VLOOKUP(A302,[2]gw3!$A:$AH,34,0)</f>
        <v>0</v>
      </c>
    </row>
    <row r="303" spans="1:34" x14ac:dyDescent="0.3">
      <c r="A303" t="s">
        <v>159</v>
      </c>
      <c r="B303" t="s">
        <v>41</v>
      </c>
      <c r="C303" t="s">
        <v>109</v>
      </c>
      <c r="D303">
        <v>0</v>
      </c>
      <c r="E303">
        <v>0</v>
      </c>
      <c r="F303">
        <v>0</v>
      </c>
      <c r="G303">
        <v>14</v>
      </c>
      <c r="H303">
        <v>0</v>
      </c>
      <c r="I303">
        <v>2.1</v>
      </c>
      <c r="J303">
        <v>533</v>
      </c>
      <c r="K303">
        <v>0</v>
      </c>
      <c r="L303">
        <v>0</v>
      </c>
      <c r="M303">
        <v>0</v>
      </c>
      <c r="N303">
        <v>0</v>
      </c>
      <c r="O303">
        <v>13</v>
      </c>
      <c r="P303">
        <v>4</v>
      </c>
      <c r="Q303">
        <v>0</v>
      </c>
      <c r="R303">
        <v>1.1000000000000001</v>
      </c>
      <c r="S303">
        <v>9</v>
      </c>
      <c r="T303" t="s">
        <v>279</v>
      </c>
      <c r="U303">
        <v>45</v>
      </c>
      <c r="V303">
        <v>4</v>
      </c>
      <c r="W303">
        <v>0</v>
      </c>
      <c r="X303">
        <v>0</v>
      </c>
      <c r="Y303">
        <v>0</v>
      </c>
      <c r="Z303">
        <v>0</v>
      </c>
      <c r="AA303">
        <v>2</v>
      </c>
      <c r="AB303">
        <v>0</v>
      </c>
      <c r="AC303">
        <v>284746</v>
      </c>
      <c r="AD303">
        <v>0</v>
      </c>
      <c r="AE303">
        <v>0</v>
      </c>
      <c r="AF303">
        <v>4</v>
      </c>
      <c r="AG303">
        <v>0</v>
      </c>
      <c r="AH303">
        <f>VLOOKUP(A303,[2]gw3!$A:$AH,34,0)</f>
        <v>2</v>
      </c>
    </row>
    <row r="304" spans="1:34" x14ac:dyDescent="0.3">
      <c r="A304" t="s">
        <v>160</v>
      </c>
      <c r="B304" t="s">
        <v>41</v>
      </c>
      <c r="C304" t="s">
        <v>80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239</v>
      </c>
      <c r="K304">
        <v>0</v>
      </c>
      <c r="L304">
        <v>0</v>
      </c>
      <c r="M304">
        <v>0</v>
      </c>
      <c r="N304">
        <v>0</v>
      </c>
      <c r="O304">
        <v>19</v>
      </c>
      <c r="P304">
        <v>0</v>
      </c>
      <c r="Q304">
        <v>0</v>
      </c>
      <c r="R304">
        <v>0</v>
      </c>
      <c r="S304">
        <v>0</v>
      </c>
      <c r="T304" t="s">
        <v>275</v>
      </c>
      <c r="U304">
        <v>0</v>
      </c>
      <c r="V304">
        <v>17</v>
      </c>
      <c r="W304">
        <v>0</v>
      </c>
      <c r="X304">
        <v>0</v>
      </c>
      <c r="Y304">
        <v>0</v>
      </c>
      <c r="Z304">
        <v>0</v>
      </c>
      <c r="AA304">
        <v>2</v>
      </c>
      <c r="AB304">
        <v>0</v>
      </c>
      <c r="AC304">
        <v>683</v>
      </c>
      <c r="AD304">
        <v>0</v>
      </c>
      <c r="AE304">
        <v>2</v>
      </c>
      <c r="AF304">
        <v>2</v>
      </c>
      <c r="AG304">
        <v>0</v>
      </c>
      <c r="AH304">
        <f>VLOOKUP(A304,[2]gw3!$A:$AH,34,0)</f>
        <v>0</v>
      </c>
    </row>
    <row r="305" spans="1:34" x14ac:dyDescent="0.3">
      <c r="A305" t="s">
        <v>161</v>
      </c>
      <c r="B305" t="s">
        <v>41</v>
      </c>
      <c r="C305" t="s">
        <v>87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198</v>
      </c>
      <c r="K305">
        <v>0</v>
      </c>
      <c r="L305">
        <v>0</v>
      </c>
      <c r="M305">
        <v>0</v>
      </c>
      <c r="N305">
        <v>0</v>
      </c>
      <c r="O305">
        <v>12</v>
      </c>
      <c r="P305">
        <v>0</v>
      </c>
      <c r="Q305">
        <v>0</v>
      </c>
      <c r="R305">
        <v>0</v>
      </c>
      <c r="S305">
        <v>0</v>
      </c>
      <c r="T305" t="s">
        <v>280</v>
      </c>
      <c r="U305">
        <v>0</v>
      </c>
      <c r="V305">
        <v>2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v>47972</v>
      </c>
      <c r="AD305">
        <v>0</v>
      </c>
      <c r="AE305">
        <v>1</v>
      </c>
      <c r="AF305">
        <v>2</v>
      </c>
      <c r="AG305">
        <v>0</v>
      </c>
      <c r="AH305">
        <f>VLOOKUP(A305,[2]gw3!$A:$AH,34,0)</f>
        <v>0</v>
      </c>
    </row>
    <row r="306" spans="1:34" x14ac:dyDescent="0.3">
      <c r="A306" t="s">
        <v>162</v>
      </c>
      <c r="B306" t="s">
        <v>41</v>
      </c>
      <c r="C306" t="s">
        <v>68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472</v>
      </c>
      <c r="K306">
        <v>0</v>
      </c>
      <c r="L306">
        <v>0</v>
      </c>
      <c r="M306">
        <v>0</v>
      </c>
      <c r="N306">
        <v>0</v>
      </c>
      <c r="O306">
        <v>18</v>
      </c>
      <c r="P306">
        <v>0</v>
      </c>
      <c r="Q306">
        <v>0</v>
      </c>
      <c r="R306">
        <v>0</v>
      </c>
      <c r="S306">
        <v>0</v>
      </c>
      <c r="T306" t="s">
        <v>277</v>
      </c>
      <c r="U306">
        <v>0</v>
      </c>
      <c r="V306">
        <v>16</v>
      </c>
      <c r="W306">
        <v>0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6549</v>
      </c>
      <c r="AD306">
        <v>0</v>
      </c>
      <c r="AE306">
        <v>0</v>
      </c>
      <c r="AF306">
        <v>1</v>
      </c>
      <c r="AG306">
        <v>0</v>
      </c>
      <c r="AH306">
        <f>VLOOKUP(A306,[2]gw3!$A:$AH,34,0)</f>
        <v>0</v>
      </c>
    </row>
    <row r="307" spans="1:34" x14ac:dyDescent="0.3">
      <c r="A307" t="s">
        <v>163</v>
      </c>
      <c r="B307" t="s">
        <v>41</v>
      </c>
      <c r="C307" t="s">
        <v>51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563</v>
      </c>
      <c r="K307">
        <v>0</v>
      </c>
      <c r="L307">
        <v>0</v>
      </c>
      <c r="M307">
        <v>0</v>
      </c>
      <c r="N307">
        <v>0</v>
      </c>
      <c r="O307">
        <v>16</v>
      </c>
      <c r="P307">
        <v>0</v>
      </c>
      <c r="Q307">
        <v>0</v>
      </c>
      <c r="R307">
        <v>0</v>
      </c>
      <c r="S307">
        <v>0</v>
      </c>
      <c r="T307" t="s">
        <v>278</v>
      </c>
      <c r="U307">
        <v>0</v>
      </c>
      <c r="V307">
        <v>7</v>
      </c>
      <c r="W307">
        <v>0</v>
      </c>
      <c r="X307">
        <v>0</v>
      </c>
      <c r="Y307">
        <v>0</v>
      </c>
      <c r="Z307">
        <v>0</v>
      </c>
      <c r="AA307">
        <v>2</v>
      </c>
      <c r="AB307">
        <v>0</v>
      </c>
      <c r="AC307">
        <v>2381</v>
      </c>
      <c r="AD307">
        <v>0</v>
      </c>
      <c r="AE307">
        <v>1</v>
      </c>
      <c r="AF307">
        <v>1</v>
      </c>
      <c r="AG307">
        <v>0</v>
      </c>
      <c r="AH307">
        <f>VLOOKUP(A307,[2]gw3!$A:$AH,34,0)</f>
        <v>0</v>
      </c>
    </row>
    <row r="308" spans="1:34" x14ac:dyDescent="0.3">
      <c r="A308" t="s">
        <v>164</v>
      </c>
      <c r="B308" t="s">
        <v>41</v>
      </c>
      <c r="C308" t="s">
        <v>54</v>
      </c>
      <c r="D308">
        <v>3</v>
      </c>
      <c r="E308">
        <v>0</v>
      </c>
      <c r="F308">
        <v>1</v>
      </c>
      <c r="G308">
        <v>24</v>
      </c>
      <c r="H308">
        <v>1</v>
      </c>
      <c r="I308">
        <v>0.7</v>
      </c>
      <c r="J308">
        <v>388</v>
      </c>
      <c r="K308">
        <v>0</v>
      </c>
      <c r="L308">
        <v>0</v>
      </c>
      <c r="M308">
        <v>0</v>
      </c>
      <c r="N308">
        <v>0</v>
      </c>
      <c r="O308">
        <v>18</v>
      </c>
      <c r="P308">
        <v>0</v>
      </c>
      <c r="Q308">
        <v>0</v>
      </c>
      <c r="R308">
        <v>2</v>
      </c>
      <c r="S308">
        <v>19.399999999999999</v>
      </c>
      <c r="T308" t="s">
        <v>277</v>
      </c>
      <c r="U308">
        <v>90</v>
      </c>
      <c r="V308">
        <v>19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10764</v>
      </c>
      <c r="AD308">
        <v>0</v>
      </c>
      <c r="AE308">
        <v>0</v>
      </c>
      <c r="AF308">
        <v>1</v>
      </c>
      <c r="AG308">
        <v>0</v>
      </c>
      <c r="AH308">
        <f>VLOOKUP(A308,[2]gw3!$A:$AH,34,0)</f>
        <v>1</v>
      </c>
    </row>
    <row r="309" spans="1:34" x14ac:dyDescent="0.3">
      <c r="A309" t="s">
        <v>165</v>
      </c>
      <c r="B309" t="s">
        <v>41</v>
      </c>
      <c r="C309" t="s">
        <v>94</v>
      </c>
      <c r="D309">
        <v>7.5</v>
      </c>
      <c r="E309">
        <v>0</v>
      </c>
      <c r="F309">
        <v>0</v>
      </c>
      <c r="G309">
        <v>26</v>
      </c>
      <c r="H309">
        <v>1</v>
      </c>
      <c r="I309">
        <v>2.1</v>
      </c>
      <c r="J309">
        <v>312</v>
      </c>
      <c r="K309">
        <v>0</v>
      </c>
      <c r="L309">
        <v>0</v>
      </c>
      <c r="M309">
        <v>0</v>
      </c>
      <c r="N309">
        <v>0</v>
      </c>
      <c r="O309">
        <v>17</v>
      </c>
      <c r="P309">
        <v>0</v>
      </c>
      <c r="Q309">
        <v>0</v>
      </c>
      <c r="R309">
        <v>3.5</v>
      </c>
      <c r="S309">
        <v>11.2</v>
      </c>
      <c r="T309" t="s">
        <v>275</v>
      </c>
      <c r="U309">
        <v>63</v>
      </c>
      <c r="V309">
        <v>3</v>
      </c>
      <c r="W309">
        <v>0</v>
      </c>
      <c r="X309">
        <v>0</v>
      </c>
      <c r="Y309">
        <v>0</v>
      </c>
      <c r="Z309">
        <v>0</v>
      </c>
      <c r="AA309">
        <v>2</v>
      </c>
      <c r="AB309">
        <v>0</v>
      </c>
      <c r="AC309">
        <v>1078298</v>
      </c>
      <c r="AD309">
        <v>0</v>
      </c>
      <c r="AE309">
        <v>0</v>
      </c>
      <c r="AF309">
        <v>4</v>
      </c>
      <c r="AG309">
        <v>22</v>
      </c>
      <c r="AH309">
        <f>VLOOKUP(A309,[2]gw3!$A:$AH,34,0)</f>
        <v>1</v>
      </c>
    </row>
    <row r="310" spans="1:34" x14ac:dyDescent="0.3">
      <c r="A310" t="s">
        <v>166</v>
      </c>
      <c r="B310" t="s">
        <v>41</v>
      </c>
      <c r="C310" t="s">
        <v>98</v>
      </c>
      <c r="D310">
        <v>7</v>
      </c>
      <c r="E310">
        <v>0</v>
      </c>
      <c r="F310">
        <v>0</v>
      </c>
      <c r="G310">
        <v>15</v>
      </c>
      <c r="H310">
        <v>0</v>
      </c>
      <c r="I310">
        <v>7.9</v>
      </c>
      <c r="J310">
        <v>313</v>
      </c>
      <c r="K310">
        <v>0</v>
      </c>
      <c r="L310">
        <v>0</v>
      </c>
      <c r="M310">
        <v>0</v>
      </c>
      <c r="N310">
        <v>0</v>
      </c>
      <c r="O310">
        <v>11</v>
      </c>
      <c r="P310">
        <v>2</v>
      </c>
      <c r="Q310">
        <v>0</v>
      </c>
      <c r="R310">
        <v>2.7</v>
      </c>
      <c r="S310">
        <v>7.4</v>
      </c>
      <c r="T310" t="s">
        <v>275</v>
      </c>
      <c r="U310">
        <v>76</v>
      </c>
      <c r="V310">
        <v>10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2282170</v>
      </c>
      <c r="AD310">
        <v>0</v>
      </c>
      <c r="AE310">
        <v>2</v>
      </c>
      <c r="AF310">
        <v>4</v>
      </c>
      <c r="AG310">
        <v>12</v>
      </c>
      <c r="AH310">
        <f>VLOOKUP(A310,[2]gw3!$A:$AH,34,0)</f>
        <v>6</v>
      </c>
    </row>
    <row r="311" spans="1:34" x14ac:dyDescent="0.3">
      <c r="A311" t="s">
        <v>167</v>
      </c>
      <c r="B311" t="s">
        <v>41</v>
      </c>
      <c r="C311" t="s">
        <v>63</v>
      </c>
      <c r="D311">
        <v>5</v>
      </c>
      <c r="E311">
        <v>0</v>
      </c>
      <c r="F311">
        <v>0</v>
      </c>
      <c r="G311">
        <v>10</v>
      </c>
      <c r="H311">
        <v>0</v>
      </c>
      <c r="I311">
        <v>1.3</v>
      </c>
      <c r="J311">
        <v>445</v>
      </c>
      <c r="K311">
        <v>0</v>
      </c>
      <c r="L311">
        <v>0</v>
      </c>
      <c r="M311">
        <v>0</v>
      </c>
      <c r="N311">
        <v>0</v>
      </c>
      <c r="O311">
        <v>15</v>
      </c>
      <c r="P311">
        <v>2</v>
      </c>
      <c r="Q311">
        <v>0</v>
      </c>
      <c r="R311">
        <v>1.9</v>
      </c>
      <c r="S311">
        <v>15.8</v>
      </c>
      <c r="T311" t="s">
        <v>276</v>
      </c>
      <c r="U311">
        <v>81</v>
      </c>
      <c r="V311">
        <v>6</v>
      </c>
      <c r="W311">
        <v>0</v>
      </c>
      <c r="X311">
        <v>0</v>
      </c>
      <c r="Y311">
        <v>0</v>
      </c>
      <c r="Z311">
        <v>0</v>
      </c>
      <c r="AA311">
        <v>2</v>
      </c>
      <c r="AB311">
        <v>0</v>
      </c>
      <c r="AC311">
        <v>201888</v>
      </c>
      <c r="AD311">
        <v>0</v>
      </c>
      <c r="AE311">
        <v>2</v>
      </c>
      <c r="AF311">
        <v>2</v>
      </c>
      <c r="AG311">
        <v>2</v>
      </c>
      <c r="AH311">
        <f>VLOOKUP(A311,[2]gw3!$A:$AH,34,0)</f>
        <v>6</v>
      </c>
    </row>
    <row r="312" spans="1:34" x14ac:dyDescent="0.3">
      <c r="A312" t="s">
        <v>168</v>
      </c>
      <c r="B312" t="s">
        <v>41</v>
      </c>
      <c r="C312" t="s">
        <v>54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392</v>
      </c>
      <c r="K312">
        <v>0</v>
      </c>
      <c r="L312">
        <v>0</v>
      </c>
      <c r="M312">
        <v>0</v>
      </c>
      <c r="N312">
        <v>0</v>
      </c>
      <c r="O312">
        <v>18</v>
      </c>
      <c r="P312">
        <v>0</v>
      </c>
      <c r="Q312">
        <v>0</v>
      </c>
      <c r="R312">
        <v>0</v>
      </c>
      <c r="S312">
        <v>0</v>
      </c>
      <c r="T312" t="s">
        <v>277</v>
      </c>
      <c r="U312">
        <v>0</v>
      </c>
      <c r="V312">
        <v>19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0</v>
      </c>
      <c r="AC312">
        <v>3292</v>
      </c>
      <c r="AD312">
        <v>0</v>
      </c>
      <c r="AE312">
        <v>0</v>
      </c>
      <c r="AF312">
        <v>1</v>
      </c>
      <c r="AG312">
        <v>0</v>
      </c>
      <c r="AH312">
        <f>VLOOKUP(A312,[2]gw3!$A:$AH,34,0)</f>
        <v>0</v>
      </c>
    </row>
    <row r="313" spans="1:34" x14ac:dyDescent="0.3">
      <c r="A313" t="s">
        <v>169</v>
      </c>
      <c r="B313" t="s">
        <v>41</v>
      </c>
      <c r="C313" t="s">
        <v>74</v>
      </c>
      <c r="D313">
        <v>2</v>
      </c>
      <c r="E313">
        <v>1</v>
      </c>
      <c r="F313">
        <v>0</v>
      </c>
      <c r="G313">
        <v>21</v>
      </c>
      <c r="H313">
        <v>0</v>
      </c>
      <c r="I313">
        <v>26.8</v>
      </c>
      <c r="J313">
        <v>112</v>
      </c>
      <c r="K313">
        <v>0</v>
      </c>
      <c r="L313">
        <v>0</v>
      </c>
      <c r="M313">
        <v>0</v>
      </c>
      <c r="N313">
        <v>0</v>
      </c>
      <c r="O313">
        <v>15</v>
      </c>
      <c r="P313">
        <v>2</v>
      </c>
      <c r="Q313">
        <v>0</v>
      </c>
      <c r="R313">
        <v>7.7</v>
      </c>
      <c r="S313">
        <v>24.6</v>
      </c>
      <c r="T313" t="s">
        <v>276</v>
      </c>
      <c r="U313">
        <v>90</v>
      </c>
      <c r="V313">
        <v>18</v>
      </c>
      <c r="W313">
        <v>0</v>
      </c>
      <c r="X313">
        <v>0</v>
      </c>
      <c r="Y313">
        <v>0</v>
      </c>
      <c r="Z313">
        <v>0</v>
      </c>
      <c r="AA313">
        <v>2</v>
      </c>
      <c r="AB313">
        <v>0</v>
      </c>
      <c r="AC313">
        <v>687795</v>
      </c>
      <c r="AD313">
        <v>0</v>
      </c>
      <c r="AE313">
        <v>2</v>
      </c>
      <c r="AF313">
        <v>2</v>
      </c>
      <c r="AG313">
        <v>26</v>
      </c>
      <c r="AH313">
        <f>VLOOKUP(A313,[2]gw3!$A:$AH,34,0)</f>
        <v>1</v>
      </c>
    </row>
    <row r="314" spans="1:34" x14ac:dyDescent="0.3">
      <c r="A314" t="s">
        <v>170</v>
      </c>
      <c r="B314" t="s">
        <v>41</v>
      </c>
      <c r="C314" t="s">
        <v>85</v>
      </c>
      <c r="D314">
        <v>-1.5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539</v>
      </c>
      <c r="K314">
        <v>0</v>
      </c>
      <c r="L314">
        <v>0</v>
      </c>
      <c r="M314">
        <v>0</v>
      </c>
      <c r="N314">
        <v>0</v>
      </c>
      <c r="O314">
        <v>17</v>
      </c>
      <c r="P314">
        <v>0</v>
      </c>
      <c r="Q314">
        <v>0</v>
      </c>
      <c r="R314">
        <v>0</v>
      </c>
      <c r="S314">
        <v>0</v>
      </c>
      <c r="T314" t="s">
        <v>275</v>
      </c>
      <c r="U314">
        <v>0</v>
      </c>
      <c r="V314">
        <v>13</v>
      </c>
      <c r="W314">
        <v>0</v>
      </c>
      <c r="X314">
        <v>0</v>
      </c>
      <c r="Y314">
        <v>0</v>
      </c>
      <c r="Z314">
        <v>0</v>
      </c>
      <c r="AA314">
        <v>2</v>
      </c>
      <c r="AB314">
        <v>0</v>
      </c>
      <c r="AC314">
        <v>3012</v>
      </c>
      <c r="AD314">
        <v>0</v>
      </c>
      <c r="AE314">
        <v>0</v>
      </c>
      <c r="AF314">
        <v>4</v>
      </c>
      <c r="AG314">
        <v>0</v>
      </c>
      <c r="AH314">
        <f>VLOOKUP(A314,[2]gw3!$A:$AH,34,0)</f>
        <v>0</v>
      </c>
    </row>
    <row r="315" spans="1:34" x14ac:dyDescent="0.3">
      <c r="A315" t="s">
        <v>171</v>
      </c>
      <c r="B315" t="s">
        <v>41</v>
      </c>
      <c r="C315" t="s">
        <v>85</v>
      </c>
      <c r="D315">
        <v>0.5</v>
      </c>
      <c r="E315">
        <v>0</v>
      </c>
      <c r="F315">
        <v>0</v>
      </c>
      <c r="G315">
        <v>5</v>
      </c>
      <c r="H315">
        <v>0</v>
      </c>
      <c r="I315">
        <v>4.5999999999999996</v>
      </c>
      <c r="J315">
        <v>57</v>
      </c>
      <c r="K315">
        <v>0</v>
      </c>
      <c r="L315">
        <v>0</v>
      </c>
      <c r="M315">
        <v>0</v>
      </c>
      <c r="N315">
        <v>0</v>
      </c>
      <c r="O315">
        <v>17</v>
      </c>
      <c r="P315">
        <v>4</v>
      </c>
      <c r="Q315">
        <v>0</v>
      </c>
      <c r="R315">
        <v>4.0999999999999996</v>
      </c>
      <c r="S315">
        <v>16.399999999999999</v>
      </c>
      <c r="T315" t="s">
        <v>275</v>
      </c>
      <c r="U315">
        <v>90</v>
      </c>
      <c r="V315">
        <v>13</v>
      </c>
      <c r="W315">
        <v>0</v>
      </c>
      <c r="X315">
        <v>0</v>
      </c>
      <c r="Y315">
        <v>0</v>
      </c>
      <c r="Z315">
        <v>0</v>
      </c>
      <c r="AA315">
        <v>2</v>
      </c>
      <c r="AB315">
        <v>0</v>
      </c>
      <c r="AC315">
        <v>16539</v>
      </c>
      <c r="AD315">
        <v>0</v>
      </c>
      <c r="AE315">
        <v>0</v>
      </c>
      <c r="AF315">
        <v>4</v>
      </c>
      <c r="AG315">
        <v>20</v>
      </c>
      <c r="AH315">
        <f>VLOOKUP(A315,[2]gw3!$A:$AH,34,0)</f>
        <v>0</v>
      </c>
    </row>
    <row r="316" spans="1:34" x14ac:dyDescent="0.3">
      <c r="A316" t="s">
        <v>172</v>
      </c>
      <c r="B316" t="s">
        <v>41</v>
      </c>
      <c r="C316" t="s">
        <v>68</v>
      </c>
      <c r="D316">
        <v>2</v>
      </c>
      <c r="E316">
        <v>0</v>
      </c>
      <c r="F316">
        <v>0</v>
      </c>
      <c r="G316">
        <v>7</v>
      </c>
      <c r="H316">
        <v>0</v>
      </c>
      <c r="I316">
        <v>0.2</v>
      </c>
      <c r="J316">
        <v>471</v>
      </c>
      <c r="K316">
        <v>0</v>
      </c>
      <c r="L316">
        <v>0</v>
      </c>
      <c r="M316">
        <v>0</v>
      </c>
      <c r="N316">
        <v>0</v>
      </c>
      <c r="O316">
        <v>18</v>
      </c>
      <c r="P316">
        <v>1</v>
      </c>
      <c r="Q316">
        <v>0</v>
      </c>
      <c r="R316">
        <v>1.4</v>
      </c>
      <c r="S316">
        <v>13.6</v>
      </c>
      <c r="T316" t="s">
        <v>277</v>
      </c>
      <c r="U316">
        <v>90</v>
      </c>
      <c r="V316">
        <v>16</v>
      </c>
      <c r="W316">
        <v>0</v>
      </c>
      <c r="X316">
        <v>0</v>
      </c>
      <c r="Y316">
        <v>0</v>
      </c>
      <c r="Z316">
        <v>0</v>
      </c>
      <c r="AA316">
        <v>2</v>
      </c>
      <c r="AB316">
        <v>0</v>
      </c>
      <c r="AC316">
        <v>11552</v>
      </c>
      <c r="AD316">
        <v>0</v>
      </c>
      <c r="AE316">
        <v>0</v>
      </c>
      <c r="AF316">
        <v>1</v>
      </c>
      <c r="AG316">
        <v>0</v>
      </c>
      <c r="AH316">
        <f>VLOOKUP(A316,[2]gw3!$A:$AH,34,0)</f>
        <v>1</v>
      </c>
    </row>
    <row r="317" spans="1:34" x14ac:dyDescent="0.3">
      <c r="A317" t="s">
        <v>173</v>
      </c>
      <c r="B317" t="s">
        <v>41</v>
      </c>
      <c r="C317" t="s">
        <v>87</v>
      </c>
      <c r="D317">
        <v>1.5</v>
      </c>
      <c r="E317">
        <v>0</v>
      </c>
      <c r="F317">
        <v>0</v>
      </c>
      <c r="G317">
        <v>12</v>
      </c>
      <c r="H317">
        <v>0</v>
      </c>
      <c r="I317">
        <v>0.6</v>
      </c>
      <c r="J317">
        <v>197</v>
      </c>
      <c r="K317">
        <v>0</v>
      </c>
      <c r="L317">
        <v>0</v>
      </c>
      <c r="M317">
        <v>0</v>
      </c>
      <c r="N317">
        <v>0</v>
      </c>
      <c r="O317">
        <v>12</v>
      </c>
      <c r="P317">
        <v>2</v>
      </c>
      <c r="Q317">
        <v>0</v>
      </c>
      <c r="R317">
        <v>4.5999999999999996</v>
      </c>
      <c r="S317">
        <v>19.399999999999999</v>
      </c>
      <c r="T317" t="s">
        <v>280</v>
      </c>
      <c r="U317">
        <v>90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0</v>
      </c>
      <c r="AC317">
        <v>459117</v>
      </c>
      <c r="AD317">
        <v>0</v>
      </c>
      <c r="AE317">
        <v>1</v>
      </c>
      <c r="AF317">
        <v>2</v>
      </c>
      <c r="AG317">
        <v>26</v>
      </c>
      <c r="AH317">
        <f>VLOOKUP(A317,[2]gw3!$A:$AH,34,0)</f>
        <v>2</v>
      </c>
    </row>
    <row r="318" spans="1:34" x14ac:dyDescent="0.3">
      <c r="A318" t="s">
        <v>174</v>
      </c>
      <c r="B318" t="s">
        <v>41</v>
      </c>
      <c r="C318" t="s">
        <v>98</v>
      </c>
      <c r="D318">
        <v>3.5</v>
      </c>
      <c r="E318">
        <v>0</v>
      </c>
      <c r="F318">
        <v>0</v>
      </c>
      <c r="G318">
        <v>8</v>
      </c>
      <c r="H318">
        <v>0</v>
      </c>
      <c r="I318">
        <v>3.3</v>
      </c>
      <c r="J318">
        <v>10</v>
      </c>
      <c r="K318">
        <v>0</v>
      </c>
      <c r="L318">
        <v>0</v>
      </c>
      <c r="M318">
        <v>0</v>
      </c>
      <c r="N318">
        <v>0</v>
      </c>
      <c r="O318">
        <v>11</v>
      </c>
      <c r="P318">
        <v>2</v>
      </c>
      <c r="Q318">
        <v>0</v>
      </c>
      <c r="R318">
        <v>1.3</v>
      </c>
      <c r="S318">
        <v>9.8000000000000007</v>
      </c>
      <c r="T318" t="s">
        <v>275</v>
      </c>
      <c r="U318">
        <v>74</v>
      </c>
      <c r="V318">
        <v>10</v>
      </c>
      <c r="W318">
        <v>0</v>
      </c>
      <c r="X318">
        <v>0</v>
      </c>
      <c r="Y318">
        <v>0</v>
      </c>
      <c r="Z318">
        <v>0</v>
      </c>
      <c r="AA318">
        <v>2</v>
      </c>
      <c r="AB318">
        <v>0</v>
      </c>
      <c r="AC318">
        <v>567751</v>
      </c>
      <c r="AD318">
        <v>0</v>
      </c>
      <c r="AE318">
        <v>2</v>
      </c>
      <c r="AF318">
        <v>4</v>
      </c>
      <c r="AG318">
        <v>0</v>
      </c>
      <c r="AH318">
        <f>VLOOKUP(A318,[2]gw3!$A:$AH,34,0)</f>
        <v>7</v>
      </c>
    </row>
    <row r="319" spans="1:34" x14ac:dyDescent="0.3">
      <c r="A319" t="s">
        <v>175</v>
      </c>
      <c r="B319" t="s">
        <v>41</v>
      </c>
      <c r="C319" t="s">
        <v>51</v>
      </c>
      <c r="D319">
        <v>0.8</v>
      </c>
      <c r="E319">
        <v>0</v>
      </c>
      <c r="F319">
        <v>0</v>
      </c>
      <c r="G319">
        <v>3</v>
      </c>
      <c r="H319">
        <v>0</v>
      </c>
      <c r="I319">
        <v>2.1</v>
      </c>
      <c r="J319">
        <v>292</v>
      </c>
      <c r="K319">
        <v>0</v>
      </c>
      <c r="L319">
        <v>0</v>
      </c>
      <c r="M319">
        <v>0</v>
      </c>
      <c r="N319">
        <v>0</v>
      </c>
      <c r="O319">
        <v>16</v>
      </c>
      <c r="P319">
        <v>0</v>
      </c>
      <c r="Q319">
        <v>0</v>
      </c>
      <c r="R319">
        <v>2.4</v>
      </c>
      <c r="S319">
        <v>3.4</v>
      </c>
      <c r="T319" t="s">
        <v>278</v>
      </c>
      <c r="U319">
        <v>27</v>
      </c>
      <c r="V319">
        <v>7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7926</v>
      </c>
      <c r="AD319">
        <v>0</v>
      </c>
      <c r="AE319">
        <v>1</v>
      </c>
      <c r="AF319">
        <v>1</v>
      </c>
      <c r="AG319">
        <v>18</v>
      </c>
      <c r="AH319">
        <f>VLOOKUP(A319,[2]gw3!$A:$AH,34,0)</f>
        <v>1</v>
      </c>
    </row>
    <row r="320" spans="1:34" x14ac:dyDescent="0.3">
      <c r="A320" t="s">
        <v>176</v>
      </c>
      <c r="B320" t="s">
        <v>41</v>
      </c>
      <c r="C320" t="s">
        <v>65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153</v>
      </c>
      <c r="K320">
        <v>0</v>
      </c>
      <c r="L320">
        <v>0</v>
      </c>
      <c r="M320">
        <v>0</v>
      </c>
      <c r="N320">
        <v>0</v>
      </c>
      <c r="O320">
        <v>16</v>
      </c>
      <c r="P320">
        <v>0</v>
      </c>
      <c r="Q320">
        <v>0</v>
      </c>
      <c r="R320">
        <v>0</v>
      </c>
      <c r="S320">
        <v>0</v>
      </c>
      <c r="T320" t="s">
        <v>278</v>
      </c>
      <c r="U320">
        <v>0</v>
      </c>
      <c r="V320">
        <v>12</v>
      </c>
      <c r="W320">
        <v>0</v>
      </c>
      <c r="X320">
        <v>0</v>
      </c>
      <c r="Y320">
        <v>0</v>
      </c>
      <c r="Z320">
        <v>0</v>
      </c>
      <c r="AA320">
        <v>2</v>
      </c>
      <c r="AB320">
        <v>0</v>
      </c>
      <c r="AC320">
        <v>83179</v>
      </c>
      <c r="AD320">
        <v>0</v>
      </c>
      <c r="AE320">
        <v>1</v>
      </c>
      <c r="AF320">
        <v>1</v>
      </c>
      <c r="AG320">
        <v>0</v>
      </c>
      <c r="AH320">
        <f>VLOOKUP(A320,[2]gw3!$A:$AH,34,0)</f>
        <v>0</v>
      </c>
    </row>
    <row r="321" spans="1:34" x14ac:dyDescent="0.3">
      <c r="A321" t="s">
        <v>177</v>
      </c>
      <c r="B321" t="s">
        <v>41</v>
      </c>
      <c r="C321" t="s">
        <v>42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360</v>
      </c>
      <c r="K321">
        <v>0</v>
      </c>
      <c r="L321">
        <v>0</v>
      </c>
      <c r="M321">
        <v>0</v>
      </c>
      <c r="N321">
        <v>0</v>
      </c>
      <c r="O321">
        <v>14</v>
      </c>
      <c r="P321">
        <v>0</v>
      </c>
      <c r="Q321">
        <v>0</v>
      </c>
      <c r="R321">
        <v>0</v>
      </c>
      <c r="S321">
        <v>0</v>
      </c>
      <c r="T321" t="s">
        <v>275</v>
      </c>
      <c r="U321">
        <v>0</v>
      </c>
      <c r="V321">
        <v>5</v>
      </c>
      <c r="W321">
        <v>0</v>
      </c>
      <c r="X321">
        <v>0</v>
      </c>
      <c r="Y321">
        <v>0</v>
      </c>
      <c r="Z321">
        <v>0</v>
      </c>
      <c r="AA321">
        <v>2</v>
      </c>
      <c r="AB321">
        <v>0</v>
      </c>
      <c r="AC321">
        <v>10945</v>
      </c>
      <c r="AD321">
        <v>0</v>
      </c>
      <c r="AE321">
        <v>0</v>
      </c>
      <c r="AF321">
        <v>0</v>
      </c>
      <c r="AG321">
        <v>0</v>
      </c>
      <c r="AH321">
        <f>VLOOKUP(A321,[2]gw3!$A:$AH,34,0)</f>
        <v>0</v>
      </c>
    </row>
    <row r="322" spans="1:34" x14ac:dyDescent="0.3">
      <c r="A322" t="s">
        <v>178</v>
      </c>
      <c r="B322" t="s">
        <v>41</v>
      </c>
      <c r="C322" t="s">
        <v>56</v>
      </c>
      <c r="D322">
        <v>-0.5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470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0</v>
      </c>
      <c r="Q322">
        <v>0</v>
      </c>
      <c r="R322">
        <v>0</v>
      </c>
      <c r="S322">
        <v>0</v>
      </c>
      <c r="T322" t="s">
        <v>275</v>
      </c>
      <c r="U322">
        <v>0</v>
      </c>
      <c r="V322">
        <v>20</v>
      </c>
      <c r="W322">
        <v>0</v>
      </c>
      <c r="X322">
        <v>0</v>
      </c>
      <c r="Y322">
        <v>0</v>
      </c>
      <c r="Z322">
        <v>0</v>
      </c>
      <c r="AA322">
        <v>2</v>
      </c>
      <c r="AB322">
        <v>0</v>
      </c>
      <c r="AC322">
        <v>15421</v>
      </c>
      <c r="AD322">
        <v>0</v>
      </c>
      <c r="AE322">
        <v>0</v>
      </c>
      <c r="AF322">
        <v>0</v>
      </c>
      <c r="AG322">
        <v>0</v>
      </c>
      <c r="AH322">
        <f>VLOOKUP(A322,[2]gw3!$A:$AH,34,0)</f>
        <v>0</v>
      </c>
    </row>
    <row r="323" spans="1:34" x14ac:dyDescent="0.3">
      <c r="A323" t="s">
        <v>179</v>
      </c>
      <c r="B323" t="s">
        <v>41</v>
      </c>
      <c r="C323" t="s">
        <v>48</v>
      </c>
      <c r="D323">
        <v>4.5</v>
      </c>
      <c r="E323">
        <v>0</v>
      </c>
      <c r="F323">
        <v>0</v>
      </c>
      <c r="G323">
        <v>19</v>
      </c>
      <c r="H323">
        <v>1</v>
      </c>
      <c r="I323">
        <v>0.8</v>
      </c>
      <c r="J323">
        <v>85</v>
      </c>
      <c r="K323">
        <v>0</v>
      </c>
      <c r="L323">
        <v>0</v>
      </c>
      <c r="M323">
        <v>0</v>
      </c>
      <c r="N323">
        <v>0</v>
      </c>
      <c r="O323">
        <v>13</v>
      </c>
      <c r="P323">
        <v>0</v>
      </c>
      <c r="Q323">
        <v>0</v>
      </c>
      <c r="R323">
        <v>2.4</v>
      </c>
      <c r="S323">
        <v>7.4</v>
      </c>
      <c r="T323" t="s">
        <v>279</v>
      </c>
      <c r="U323">
        <v>90</v>
      </c>
      <c r="V323">
        <v>14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59834</v>
      </c>
      <c r="AD323">
        <v>0</v>
      </c>
      <c r="AE323">
        <v>0</v>
      </c>
      <c r="AF323">
        <v>4</v>
      </c>
      <c r="AG323">
        <v>16</v>
      </c>
      <c r="AH323">
        <f>VLOOKUP(A323,[2]gw3!$A:$AH,34,0)</f>
        <v>1</v>
      </c>
    </row>
    <row r="324" spans="1:34" x14ac:dyDescent="0.3">
      <c r="A324" t="s">
        <v>180</v>
      </c>
      <c r="B324" t="s">
        <v>41</v>
      </c>
      <c r="C324" t="s">
        <v>56</v>
      </c>
      <c r="D324">
        <v>3</v>
      </c>
      <c r="E324">
        <v>0</v>
      </c>
      <c r="F324">
        <v>0</v>
      </c>
      <c r="G324">
        <v>26</v>
      </c>
      <c r="H324">
        <v>1</v>
      </c>
      <c r="I324">
        <v>0.4</v>
      </c>
      <c r="J324">
        <v>201</v>
      </c>
      <c r="K324">
        <v>0</v>
      </c>
      <c r="L324">
        <v>0</v>
      </c>
      <c r="M324">
        <v>0</v>
      </c>
      <c r="N324">
        <v>0</v>
      </c>
      <c r="O324">
        <v>20</v>
      </c>
      <c r="P324">
        <v>0</v>
      </c>
      <c r="Q324">
        <v>0</v>
      </c>
      <c r="R324">
        <v>2.2000000000000002</v>
      </c>
      <c r="S324">
        <v>21.6</v>
      </c>
      <c r="T324" t="s">
        <v>275</v>
      </c>
      <c r="U324">
        <v>90</v>
      </c>
      <c r="V324">
        <v>20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8821</v>
      </c>
      <c r="AD324">
        <v>0</v>
      </c>
      <c r="AE324">
        <v>0</v>
      </c>
      <c r="AF324">
        <v>0</v>
      </c>
      <c r="AG324">
        <v>0</v>
      </c>
      <c r="AH324">
        <f>VLOOKUP(A324,[2]gw3!$A:$AH,34,0)</f>
        <v>1</v>
      </c>
    </row>
    <row r="325" spans="1:34" x14ac:dyDescent="0.3">
      <c r="A325" t="s">
        <v>181</v>
      </c>
      <c r="B325" t="s">
        <v>41</v>
      </c>
      <c r="C325" t="s">
        <v>48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82</v>
      </c>
      <c r="K325">
        <v>0</v>
      </c>
      <c r="L325">
        <v>0</v>
      </c>
      <c r="M325">
        <v>0</v>
      </c>
      <c r="N325">
        <v>0</v>
      </c>
      <c r="O325">
        <v>13</v>
      </c>
      <c r="P325">
        <v>0</v>
      </c>
      <c r="Q325">
        <v>0</v>
      </c>
      <c r="R325">
        <v>0</v>
      </c>
      <c r="S325">
        <v>0</v>
      </c>
      <c r="T325" t="s">
        <v>279</v>
      </c>
      <c r="U325">
        <v>0</v>
      </c>
      <c r="V325">
        <v>14</v>
      </c>
      <c r="W325">
        <v>0</v>
      </c>
      <c r="X325">
        <v>0</v>
      </c>
      <c r="Y325">
        <v>0</v>
      </c>
      <c r="Z325">
        <v>0</v>
      </c>
      <c r="AA325">
        <v>2</v>
      </c>
      <c r="AB325">
        <v>0</v>
      </c>
      <c r="AC325">
        <v>1290</v>
      </c>
      <c r="AD325">
        <v>0</v>
      </c>
      <c r="AE325">
        <v>0</v>
      </c>
      <c r="AF325">
        <v>4</v>
      </c>
      <c r="AG325">
        <v>0</v>
      </c>
      <c r="AH325">
        <f>VLOOKUP(A325,[2]gw3!$A:$AH,34,0)</f>
        <v>0</v>
      </c>
    </row>
    <row r="326" spans="1:34" x14ac:dyDescent="0.3">
      <c r="A326" t="s">
        <v>182</v>
      </c>
      <c r="B326" t="s">
        <v>41</v>
      </c>
      <c r="C326" t="s">
        <v>65</v>
      </c>
      <c r="D326">
        <v>-0.5</v>
      </c>
      <c r="E326">
        <v>0</v>
      </c>
      <c r="F326">
        <v>0</v>
      </c>
      <c r="G326">
        <v>5</v>
      </c>
      <c r="H326">
        <v>0</v>
      </c>
      <c r="I326">
        <v>0.2</v>
      </c>
      <c r="J326">
        <v>156</v>
      </c>
      <c r="K326">
        <v>0</v>
      </c>
      <c r="L326">
        <v>0</v>
      </c>
      <c r="M326">
        <v>0</v>
      </c>
      <c r="N326">
        <v>0</v>
      </c>
      <c r="O326">
        <v>16</v>
      </c>
      <c r="P326">
        <v>1</v>
      </c>
      <c r="Q326">
        <v>0</v>
      </c>
      <c r="R326">
        <v>2.9</v>
      </c>
      <c r="S326">
        <v>29</v>
      </c>
      <c r="T326" t="s">
        <v>278</v>
      </c>
      <c r="U326">
        <v>90</v>
      </c>
      <c r="V326">
        <v>12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17214</v>
      </c>
      <c r="AD326">
        <v>0</v>
      </c>
      <c r="AE326">
        <v>1</v>
      </c>
      <c r="AF326">
        <v>1</v>
      </c>
      <c r="AG326">
        <v>0</v>
      </c>
      <c r="AH326">
        <f>VLOOKUP(A326,[2]gw3!$A:$AH,34,0)</f>
        <v>2</v>
      </c>
    </row>
    <row r="327" spans="1:34" x14ac:dyDescent="0.3">
      <c r="A327" t="s">
        <v>183</v>
      </c>
      <c r="B327" t="s">
        <v>41</v>
      </c>
      <c r="C327" t="s">
        <v>87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196</v>
      </c>
      <c r="K327">
        <v>0</v>
      </c>
      <c r="L327">
        <v>0</v>
      </c>
      <c r="M327">
        <v>0</v>
      </c>
      <c r="N327">
        <v>0</v>
      </c>
      <c r="O327">
        <v>12</v>
      </c>
      <c r="P327">
        <v>0</v>
      </c>
      <c r="Q327">
        <v>0</v>
      </c>
      <c r="R327">
        <v>0</v>
      </c>
      <c r="S327">
        <v>0</v>
      </c>
      <c r="T327" t="s">
        <v>280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2</v>
      </c>
      <c r="AB327">
        <v>0</v>
      </c>
      <c r="AC327">
        <v>2502</v>
      </c>
      <c r="AD327">
        <v>0</v>
      </c>
      <c r="AE327">
        <v>1</v>
      </c>
      <c r="AF327">
        <v>2</v>
      </c>
      <c r="AG327">
        <v>0</v>
      </c>
      <c r="AH327">
        <f>VLOOKUP(A327,[2]gw3!$A:$AH,34,0)</f>
        <v>0</v>
      </c>
    </row>
    <row r="328" spans="1:34" x14ac:dyDescent="0.3">
      <c r="A328" t="s">
        <v>184</v>
      </c>
      <c r="B328" t="s">
        <v>41</v>
      </c>
      <c r="C328" t="s">
        <v>80</v>
      </c>
      <c r="D328">
        <v>1</v>
      </c>
      <c r="E328">
        <v>0</v>
      </c>
      <c r="F328">
        <v>0</v>
      </c>
      <c r="G328">
        <v>15</v>
      </c>
      <c r="H328">
        <v>0</v>
      </c>
      <c r="I328">
        <v>0.2</v>
      </c>
      <c r="J328">
        <v>230</v>
      </c>
      <c r="K328">
        <v>0</v>
      </c>
      <c r="L328">
        <v>0</v>
      </c>
      <c r="M328">
        <v>0</v>
      </c>
      <c r="N328">
        <v>0</v>
      </c>
      <c r="O328">
        <v>19</v>
      </c>
      <c r="P328">
        <v>2</v>
      </c>
      <c r="Q328">
        <v>0</v>
      </c>
      <c r="R328">
        <v>2.8</v>
      </c>
      <c r="S328">
        <v>28.2</v>
      </c>
      <c r="T328" t="s">
        <v>275</v>
      </c>
      <c r="U328">
        <v>90</v>
      </c>
      <c r="V328">
        <v>17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11920</v>
      </c>
      <c r="AD328">
        <v>0</v>
      </c>
      <c r="AE328">
        <v>2</v>
      </c>
      <c r="AF328">
        <v>2</v>
      </c>
      <c r="AG328">
        <v>0</v>
      </c>
      <c r="AH328">
        <f>VLOOKUP(A328,[2]gw3!$A:$AH,34,0)</f>
        <v>6</v>
      </c>
    </row>
    <row r="329" spans="1:34" x14ac:dyDescent="0.3">
      <c r="A329" t="s">
        <v>185</v>
      </c>
      <c r="B329" t="s">
        <v>41</v>
      </c>
      <c r="C329" t="s">
        <v>78</v>
      </c>
      <c r="D329">
        <v>0.5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414</v>
      </c>
      <c r="K329">
        <v>0</v>
      </c>
      <c r="L329">
        <v>0</v>
      </c>
      <c r="M329">
        <v>0</v>
      </c>
      <c r="N329">
        <v>0</v>
      </c>
      <c r="O329">
        <v>19</v>
      </c>
      <c r="P329">
        <v>0</v>
      </c>
      <c r="Q329">
        <v>0</v>
      </c>
      <c r="R329">
        <v>0</v>
      </c>
      <c r="S329">
        <v>0</v>
      </c>
      <c r="T329" t="s">
        <v>275</v>
      </c>
      <c r="U329">
        <v>0</v>
      </c>
      <c r="V329">
        <v>11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82877</v>
      </c>
      <c r="AD329">
        <v>0</v>
      </c>
      <c r="AE329">
        <v>2</v>
      </c>
      <c r="AF329">
        <v>2</v>
      </c>
      <c r="AG329">
        <v>0</v>
      </c>
      <c r="AH329">
        <f>VLOOKUP(A329,[2]gw3!$A:$AH,34,0)</f>
        <v>0</v>
      </c>
    </row>
    <row r="330" spans="1:34" x14ac:dyDescent="0.3">
      <c r="A330" t="s">
        <v>186</v>
      </c>
      <c r="B330" t="s">
        <v>41</v>
      </c>
      <c r="C330" t="s">
        <v>60</v>
      </c>
      <c r="D330">
        <v>3</v>
      </c>
      <c r="E330">
        <v>0</v>
      </c>
      <c r="F330">
        <v>0</v>
      </c>
      <c r="G330">
        <v>20</v>
      </c>
      <c r="H330">
        <v>1</v>
      </c>
      <c r="I330">
        <v>20.3</v>
      </c>
      <c r="J330">
        <v>487</v>
      </c>
      <c r="K330">
        <v>0</v>
      </c>
      <c r="L330">
        <v>0</v>
      </c>
      <c r="M330">
        <v>0</v>
      </c>
      <c r="N330">
        <v>0</v>
      </c>
      <c r="O330">
        <v>20</v>
      </c>
      <c r="P330">
        <v>0</v>
      </c>
      <c r="Q330">
        <v>0</v>
      </c>
      <c r="R330">
        <v>3.1</v>
      </c>
      <c r="S330">
        <v>10.8</v>
      </c>
      <c r="T330" t="s">
        <v>275</v>
      </c>
      <c r="U330">
        <v>90</v>
      </c>
      <c r="V330">
        <v>9</v>
      </c>
      <c r="W330">
        <v>0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154591</v>
      </c>
      <c r="AD330">
        <v>0</v>
      </c>
      <c r="AE330">
        <v>0</v>
      </c>
      <c r="AF330">
        <v>0</v>
      </c>
      <c r="AG330">
        <v>0</v>
      </c>
      <c r="AH330">
        <f>VLOOKUP(A330,[2]gw3!$A:$AH,34,0)</f>
        <v>1</v>
      </c>
    </row>
    <row r="331" spans="1:34" x14ac:dyDescent="0.3">
      <c r="A331" t="s">
        <v>187</v>
      </c>
      <c r="B331" t="s">
        <v>41</v>
      </c>
      <c r="C331" t="s">
        <v>109</v>
      </c>
      <c r="D331">
        <v>0.5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328</v>
      </c>
      <c r="K331">
        <v>0</v>
      </c>
      <c r="L331">
        <v>0</v>
      </c>
      <c r="M331">
        <v>0</v>
      </c>
      <c r="N331">
        <v>0</v>
      </c>
      <c r="O331">
        <v>13</v>
      </c>
      <c r="P331">
        <v>0</v>
      </c>
      <c r="Q331">
        <v>0</v>
      </c>
      <c r="R331">
        <v>0</v>
      </c>
      <c r="S331">
        <v>0</v>
      </c>
      <c r="T331" t="s">
        <v>279</v>
      </c>
      <c r="U331">
        <v>0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33686</v>
      </c>
      <c r="AD331">
        <v>0</v>
      </c>
      <c r="AE331">
        <v>0</v>
      </c>
      <c r="AF331">
        <v>4</v>
      </c>
      <c r="AG331">
        <v>0</v>
      </c>
      <c r="AH331">
        <f>VLOOKUP(A331,[2]gw3!$A:$AH,34,0)</f>
        <v>0</v>
      </c>
    </row>
    <row r="332" spans="1:34" x14ac:dyDescent="0.3">
      <c r="A332" t="s">
        <v>188</v>
      </c>
      <c r="B332" t="s">
        <v>41</v>
      </c>
      <c r="C332" t="s">
        <v>87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180</v>
      </c>
      <c r="K332">
        <v>0</v>
      </c>
      <c r="L332">
        <v>0</v>
      </c>
      <c r="M332">
        <v>0</v>
      </c>
      <c r="N332">
        <v>0</v>
      </c>
      <c r="O332">
        <v>12</v>
      </c>
      <c r="P332">
        <v>0</v>
      </c>
      <c r="Q332">
        <v>0</v>
      </c>
      <c r="R332">
        <v>0</v>
      </c>
      <c r="S332">
        <v>0</v>
      </c>
      <c r="T332" t="s">
        <v>280</v>
      </c>
      <c r="U332">
        <v>0</v>
      </c>
      <c r="V332">
        <v>2</v>
      </c>
      <c r="W332">
        <v>0</v>
      </c>
      <c r="X332">
        <v>0</v>
      </c>
      <c r="Y332">
        <v>0</v>
      </c>
      <c r="Z332">
        <v>0</v>
      </c>
      <c r="AA332">
        <v>2</v>
      </c>
      <c r="AB332">
        <v>0</v>
      </c>
      <c r="AC332">
        <v>65236</v>
      </c>
      <c r="AD332">
        <v>0</v>
      </c>
      <c r="AE332">
        <v>1</v>
      </c>
      <c r="AF332">
        <v>2</v>
      </c>
      <c r="AG332">
        <v>0</v>
      </c>
      <c r="AH332">
        <f>VLOOKUP(A332,[2]gw3!$A:$AH,34,0)</f>
        <v>0</v>
      </c>
    </row>
    <row r="333" spans="1:34" x14ac:dyDescent="0.3">
      <c r="A333" t="s">
        <v>189</v>
      </c>
      <c r="B333" t="s">
        <v>41</v>
      </c>
      <c r="C333" t="s">
        <v>104</v>
      </c>
      <c r="D333">
        <v>4</v>
      </c>
      <c r="E333">
        <v>0</v>
      </c>
      <c r="F333">
        <v>0</v>
      </c>
      <c r="G333">
        <v>19</v>
      </c>
      <c r="H333">
        <v>1</v>
      </c>
      <c r="I333">
        <v>1.8</v>
      </c>
      <c r="J333">
        <v>108</v>
      </c>
      <c r="K333">
        <v>0</v>
      </c>
      <c r="L333">
        <v>0</v>
      </c>
      <c r="M333">
        <v>0</v>
      </c>
      <c r="N333">
        <v>0</v>
      </c>
      <c r="O333">
        <v>14</v>
      </c>
      <c r="P333">
        <v>0</v>
      </c>
      <c r="Q333">
        <v>0</v>
      </c>
      <c r="R333">
        <v>1.3</v>
      </c>
      <c r="S333">
        <v>9.4</v>
      </c>
      <c r="T333" t="s">
        <v>275</v>
      </c>
      <c r="U333">
        <v>90</v>
      </c>
      <c r="V333">
        <v>15</v>
      </c>
      <c r="W333">
        <v>0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15249</v>
      </c>
      <c r="AD333">
        <v>0</v>
      </c>
      <c r="AE333">
        <v>0</v>
      </c>
      <c r="AF333">
        <v>0</v>
      </c>
      <c r="AG333">
        <v>2</v>
      </c>
      <c r="AH333">
        <f>VLOOKUP(A333,[2]gw3!$A:$AH,34,0)</f>
        <v>6</v>
      </c>
    </row>
    <row r="334" spans="1:34" x14ac:dyDescent="0.3">
      <c r="A334" t="s">
        <v>190</v>
      </c>
      <c r="B334" t="s">
        <v>41</v>
      </c>
      <c r="C334" t="s">
        <v>87</v>
      </c>
      <c r="D334">
        <v>1.5</v>
      </c>
      <c r="E334">
        <v>0</v>
      </c>
      <c r="F334">
        <v>0</v>
      </c>
      <c r="G334">
        <v>19</v>
      </c>
      <c r="H334">
        <v>0</v>
      </c>
      <c r="I334">
        <v>20.8</v>
      </c>
      <c r="J334">
        <v>199</v>
      </c>
      <c r="K334">
        <v>0</v>
      </c>
      <c r="L334">
        <v>0</v>
      </c>
      <c r="M334">
        <v>0</v>
      </c>
      <c r="N334">
        <v>0</v>
      </c>
      <c r="O334">
        <v>12</v>
      </c>
      <c r="P334">
        <v>2</v>
      </c>
      <c r="Q334">
        <v>0</v>
      </c>
      <c r="R334">
        <v>6.3</v>
      </c>
      <c r="S334">
        <v>18.2</v>
      </c>
      <c r="T334" t="s">
        <v>280</v>
      </c>
      <c r="U334">
        <v>90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0</v>
      </c>
      <c r="AC334">
        <v>78758</v>
      </c>
      <c r="AD334">
        <v>0</v>
      </c>
      <c r="AE334">
        <v>1</v>
      </c>
      <c r="AF334">
        <v>2</v>
      </c>
      <c r="AG334">
        <v>24</v>
      </c>
      <c r="AH334">
        <f>VLOOKUP(A334,[2]gw3!$A:$AH,34,0)</f>
        <v>2</v>
      </c>
    </row>
    <row r="335" spans="1:34" x14ac:dyDescent="0.3">
      <c r="A335" t="s">
        <v>191</v>
      </c>
      <c r="B335" t="s">
        <v>41</v>
      </c>
      <c r="C335" t="s">
        <v>60</v>
      </c>
      <c r="D335">
        <v>0.5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489</v>
      </c>
      <c r="K335">
        <v>0</v>
      </c>
      <c r="L335">
        <v>0</v>
      </c>
      <c r="M335">
        <v>0</v>
      </c>
      <c r="N335">
        <v>0</v>
      </c>
      <c r="O335">
        <v>20</v>
      </c>
      <c r="P335">
        <v>0</v>
      </c>
      <c r="Q335">
        <v>0</v>
      </c>
      <c r="R335">
        <v>0</v>
      </c>
      <c r="S335">
        <v>0</v>
      </c>
      <c r="T335" t="s">
        <v>275</v>
      </c>
      <c r="U335">
        <v>0</v>
      </c>
      <c r="V335">
        <v>9</v>
      </c>
      <c r="W335">
        <v>0</v>
      </c>
      <c r="X335">
        <v>0</v>
      </c>
      <c r="Y335">
        <v>0</v>
      </c>
      <c r="Z335">
        <v>0</v>
      </c>
      <c r="AA335">
        <v>2</v>
      </c>
      <c r="AB335">
        <v>0</v>
      </c>
      <c r="AC335">
        <v>78706</v>
      </c>
      <c r="AD335">
        <v>0</v>
      </c>
      <c r="AE335">
        <v>0</v>
      </c>
      <c r="AF335">
        <v>0</v>
      </c>
      <c r="AG335">
        <v>0</v>
      </c>
      <c r="AH335">
        <f>VLOOKUP(A335,[2]gw3!$A:$AH,34,0)</f>
        <v>0</v>
      </c>
    </row>
    <row r="336" spans="1:34" x14ac:dyDescent="0.3">
      <c r="A336" t="s">
        <v>192</v>
      </c>
      <c r="B336" t="s">
        <v>41</v>
      </c>
      <c r="C336" t="s">
        <v>56</v>
      </c>
      <c r="D336">
        <v>-0.2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206</v>
      </c>
      <c r="K336">
        <v>0</v>
      </c>
      <c r="L336">
        <v>0</v>
      </c>
      <c r="M336">
        <v>0</v>
      </c>
      <c r="N336">
        <v>0</v>
      </c>
      <c r="O336">
        <v>20</v>
      </c>
      <c r="P336">
        <v>0</v>
      </c>
      <c r="Q336">
        <v>0</v>
      </c>
      <c r="R336">
        <v>0</v>
      </c>
      <c r="S336">
        <v>0</v>
      </c>
      <c r="T336" t="s">
        <v>275</v>
      </c>
      <c r="U336">
        <v>0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2295</v>
      </c>
      <c r="AD336">
        <v>0</v>
      </c>
      <c r="AE336">
        <v>0</v>
      </c>
      <c r="AF336">
        <v>0</v>
      </c>
      <c r="AG336">
        <v>0</v>
      </c>
      <c r="AH336">
        <f>VLOOKUP(A336,[2]gw3!$A:$AH,34,0)</f>
        <v>0</v>
      </c>
    </row>
    <row r="337" spans="1:34" x14ac:dyDescent="0.3">
      <c r="A337" t="s">
        <v>193</v>
      </c>
      <c r="B337" t="s">
        <v>41</v>
      </c>
      <c r="C337" t="s">
        <v>63</v>
      </c>
      <c r="D337">
        <v>0.5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429</v>
      </c>
      <c r="K337">
        <v>0</v>
      </c>
      <c r="L337">
        <v>0</v>
      </c>
      <c r="M337">
        <v>0</v>
      </c>
      <c r="N337">
        <v>0</v>
      </c>
      <c r="O337">
        <v>15</v>
      </c>
      <c r="P337">
        <v>0</v>
      </c>
      <c r="Q337">
        <v>0</v>
      </c>
      <c r="R337">
        <v>0</v>
      </c>
      <c r="S337">
        <v>0</v>
      </c>
      <c r="T337" t="s">
        <v>276</v>
      </c>
      <c r="U337">
        <v>0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2</v>
      </c>
      <c r="AB337">
        <v>0</v>
      </c>
      <c r="AC337">
        <v>61757</v>
      </c>
      <c r="AD337">
        <v>0</v>
      </c>
      <c r="AE337">
        <v>2</v>
      </c>
      <c r="AF337">
        <v>2</v>
      </c>
      <c r="AG337">
        <v>0</v>
      </c>
      <c r="AH337">
        <f>VLOOKUP(A337,[2]gw3!$A:$AH,34,0)</f>
        <v>0</v>
      </c>
    </row>
    <row r="338" spans="1:34" x14ac:dyDescent="0.3">
      <c r="A338" t="s">
        <v>194</v>
      </c>
      <c r="B338" t="s">
        <v>41</v>
      </c>
      <c r="C338" t="s">
        <v>63</v>
      </c>
      <c r="D338">
        <v>4.5</v>
      </c>
      <c r="E338">
        <v>0</v>
      </c>
      <c r="F338">
        <v>0</v>
      </c>
      <c r="G338">
        <v>14</v>
      </c>
      <c r="H338">
        <v>0</v>
      </c>
      <c r="I338">
        <v>0</v>
      </c>
      <c r="J338">
        <v>430</v>
      </c>
      <c r="K338">
        <v>0</v>
      </c>
      <c r="L338">
        <v>0</v>
      </c>
      <c r="M338">
        <v>0</v>
      </c>
      <c r="N338">
        <v>0</v>
      </c>
      <c r="O338">
        <v>15</v>
      </c>
      <c r="P338">
        <v>2</v>
      </c>
      <c r="Q338">
        <v>0</v>
      </c>
      <c r="R338">
        <v>4.2</v>
      </c>
      <c r="S338">
        <v>22.4</v>
      </c>
      <c r="T338" t="s">
        <v>276</v>
      </c>
      <c r="U338">
        <v>90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2</v>
      </c>
      <c r="AB338">
        <v>0</v>
      </c>
      <c r="AC338">
        <v>387017</v>
      </c>
      <c r="AD338">
        <v>0</v>
      </c>
      <c r="AE338">
        <v>2</v>
      </c>
      <c r="AF338">
        <v>2</v>
      </c>
      <c r="AG338">
        <v>20</v>
      </c>
      <c r="AH338">
        <f>VLOOKUP(A338,[2]gw3!$A:$AH,34,0)</f>
        <v>6</v>
      </c>
    </row>
    <row r="339" spans="1:34" x14ac:dyDescent="0.3">
      <c r="A339" t="s">
        <v>195</v>
      </c>
      <c r="B339" t="s">
        <v>41</v>
      </c>
      <c r="C339" t="s">
        <v>63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439</v>
      </c>
      <c r="K339">
        <v>0</v>
      </c>
      <c r="L339">
        <v>0</v>
      </c>
      <c r="M339">
        <v>0</v>
      </c>
      <c r="N339">
        <v>0</v>
      </c>
      <c r="O339">
        <v>15</v>
      </c>
      <c r="P339">
        <v>0</v>
      </c>
      <c r="Q339">
        <v>0</v>
      </c>
      <c r="R339">
        <v>0</v>
      </c>
      <c r="S339">
        <v>0</v>
      </c>
      <c r="T339" t="s">
        <v>276</v>
      </c>
      <c r="U339">
        <v>0</v>
      </c>
      <c r="V339">
        <v>6</v>
      </c>
      <c r="W339">
        <v>0</v>
      </c>
      <c r="X339">
        <v>0</v>
      </c>
      <c r="Y339">
        <v>0</v>
      </c>
      <c r="Z339">
        <v>0</v>
      </c>
      <c r="AA339">
        <v>2</v>
      </c>
      <c r="AB339">
        <v>0</v>
      </c>
      <c r="AC339">
        <v>335839</v>
      </c>
      <c r="AD339">
        <v>0</v>
      </c>
      <c r="AE339">
        <v>2</v>
      </c>
      <c r="AF339">
        <v>2</v>
      </c>
      <c r="AG339">
        <v>0</v>
      </c>
      <c r="AH339">
        <f>VLOOKUP(A339,[2]gw3!$A:$AH,34,0)</f>
        <v>0</v>
      </c>
    </row>
    <row r="340" spans="1:34" x14ac:dyDescent="0.3">
      <c r="A340" t="s">
        <v>196</v>
      </c>
      <c r="B340" t="s">
        <v>41</v>
      </c>
      <c r="C340" t="s">
        <v>48</v>
      </c>
      <c r="D340">
        <v>-0.5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96</v>
      </c>
      <c r="K340">
        <v>0</v>
      </c>
      <c r="L340">
        <v>0</v>
      </c>
      <c r="M340">
        <v>0</v>
      </c>
      <c r="N340">
        <v>0</v>
      </c>
      <c r="O340">
        <v>13</v>
      </c>
      <c r="P340">
        <v>0</v>
      </c>
      <c r="Q340">
        <v>0</v>
      </c>
      <c r="R340">
        <v>0</v>
      </c>
      <c r="S340">
        <v>0</v>
      </c>
      <c r="T340" t="s">
        <v>279</v>
      </c>
      <c r="U340">
        <v>0</v>
      </c>
      <c r="V340">
        <v>14</v>
      </c>
      <c r="W340">
        <v>0</v>
      </c>
      <c r="X340">
        <v>0</v>
      </c>
      <c r="Y340">
        <v>0</v>
      </c>
      <c r="Z340">
        <v>0</v>
      </c>
      <c r="AA340">
        <v>2</v>
      </c>
      <c r="AB340">
        <v>0</v>
      </c>
      <c r="AC340">
        <v>58656</v>
      </c>
      <c r="AD340">
        <v>0</v>
      </c>
      <c r="AE340">
        <v>0</v>
      </c>
      <c r="AF340">
        <v>4</v>
      </c>
      <c r="AG340">
        <v>0</v>
      </c>
      <c r="AH340">
        <f>VLOOKUP(A340,[2]gw3!$A:$AH,34,0)</f>
        <v>0</v>
      </c>
    </row>
    <row r="341" spans="1:34" x14ac:dyDescent="0.3">
      <c r="A341" t="s">
        <v>197</v>
      </c>
      <c r="B341" t="s">
        <v>41</v>
      </c>
      <c r="C341" t="s">
        <v>54</v>
      </c>
      <c r="D341">
        <v>3</v>
      </c>
      <c r="E341">
        <v>0</v>
      </c>
      <c r="F341">
        <v>1</v>
      </c>
      <c r="G341">
        <v>24</v>
      </c>
      <c r="H341">
        <v>1</v>
      </c>
      <c r="I341">
        <v>42.3</v>
      </c>
      <c r="J341">
        <v>295</v>
      </c>
      <c r="K341">
        <v>0</v>
      </c>
      <c r="L341">
        <v>0</v>
      </c>
      <c r="M341">
        <v>0</v>
      </c>
      <c r="N341">
        <v>0</v>
      </c>
      <c r="O341">
        <v>18</v>
      </c>
      <c r="P341">
        <v>0</v>
      </c>
      <c r="Q341">
        <v>0</v>
      </c>
      <c r="R341">
        <v>13.9</v>
      </c>
      <c r="S341">
        <v>41.2</v>
      </c>
      <c r="T341" t="s">
        <v>277</v>
      </c>
      <c r="U341">
        <v>90</v>
      </c>
      <c r="V341">
        <v>19</v>
      </c>
      <c r="W341">
        <v>0</v>
      </c>
      <c r="X341">
        <v>0</v>
      </c>
      <c r="Y341">
        <v>0</v>
      </c>
      <c r="Z341">
        <v>0</v>
      </c>
      <c r="AA341">
        <v>2</v>
      </c>
      <c r="AB341">
        <v>0</v>
      </c>
      <c r="AC341">
        <v>2410646</v>
      </c>
      <c r="AD341">
        <v>0</v>
      </c>
      <c r="AE341">
        <v>0</v>
      </c>
      <c r="AF341">
        <v>1</v>
      </c>
      <c r="AG341">
        <v>55</v>
      </c>
      <c r="AH341">
        <f>VLOOKUP(A341,[2]gw3!$A:$AH,34,0)</f>
        <v>1</v>
      </c>
    </row>
    <row r="342" spans="1:34" x14ac:dyDescent="0.3">
      <c r="A342" t="s">
        <v>198</v>
      </c>
      <c r="B342" t="s">
        <v>41</v>
      </c>
      <c r="C342" t="s">
        <v>94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322</v>
      </c>
      <c r="K342">
        <v>0</v>
      </c>
      <c r="L342">
        <v>0</v>
      </c>
      <c r="M342">
        <v>0</v>
      </c>
      <c r="N342">
        <v>0</v>
      </c>
      <c r="O342">
        <v>17</v>
      </c>
      <c r="P342">
        <v>0</v>
      </c>
      <c r="Q342">
        <v>0</v>
      </c>
      <c r="R342">
        <v>0</v>
      </c>
      <c r="S342">
        <v>0</v>
      </c>
      <c r="T342" t="s">
        <v>275</v>
      </c>
      <c r="U342">
        <v>0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2</v>
      </c>
      <c r="AB342">
        <v>0</v>
      </c>
      <c r="AC342">
        <v>53719</v>
      </c>
      <c r="AD342">
        <v>0</v>
      </c>
      <c r="AE342">
        <v>0</v>
      </c>
      <c r="AF342">
        <v>4</v>
      </c>
      <c r="AG342">
        <v>0</v>
      </c>
      <c r="AH342">
        <f>VLOOKUP(A342,[2]gw3!$A:$AH,34,0)</f>
        <v>0</v>
      </c>
    </row>
    <row r="343" spans="1:34" x14ac:dyDescent="0.3">
      <c r="A343" t="s">
        <v>199</v>
      </c>
      <c r="B343" t="s">
        <v>41</v>
      </c>
      <c r="C343" t="s">
        <v>74</v>
      </c>
      <c r="D343">
        <v>3.5</v>
      </c>
      <c r="E343">
        <v>0</v>
      </c>
      <c r="F343">
        <v>0</v>
      </c>
      <c r="G343">
        <v>11</v>
      </c>
      <c r="H343">
        <v>0</v>
      </c>
      <c r="I343">
        <v>11.9</v>
      </c>
      <c r="J343">
        <v>128</v>
      </c>
      <c r="K343">
        <v>0</v>
      </c>
      <c r="L343">
        <v>0</v>
      </c>
      <c r="M343">
        <v>0</v>
      </c>
      <c r="N343">
        <v>0</v>
      </c>
      <c r="O343">
        <v>15</v>
      </c>
      <c r="P343">
        <v>2</v>
      </c>
      <c r="Q343">
        <v>0</v>
      </c>
      <c r="R343">
        <v>3.3</v>
      </c>
      <c r="S343">
        <v>19</v>
      </c>
      <c r="T343" t="s">
        <v>276</v>
      </c>
      <c r="U343">
        <v>90</v>
      </c>
      <c r="V343">
        <v>18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575179</v>
      </c>
      <c r="AD343">
        <v>0</v>
      </c>
      <c r="AE343">
        <v>2</v>
      </c>
      <c r="AF343">
        <v>2</v>
      </c>
      <c r="AG343">
        <v>2</v>
      </c>
      <c r="AH343">
        <f>VLOOKUP(A343,[2]gw3!$A:$AH,34,0)</f>
        <v>1</v>
      </c>
    </row>
    <row r="344" spans="1:34" x14ac:dyDescent="0.3">
      <c r="A344" t="s">
        <v>200</v>
      </c>
      <c r="B344" t="s">
        <v>41</v>
      </c>
      <c r="C344" t="s">
        <v>56</v>
      </c>
      <c r="D344">
        <v>-0.5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208</v>
      </c>
      <c r="K344">
        <v>0</v>
      </c>
      <c r="L344">
        <v>0</v>
      </c>
      <c r="M344">
        <v>0</v>
      </c>
      <c r="N344">
        <v>0</v>
      </c>
      <c r="O344">
        <v>20</v>
      </c>
      <c r="P344">
        <v>0</v>
      </c>
      <c r="Q344">
        <v>0</v>
      </c>
      <c r="R344">
        <v>0</v>
      </c>
      <c r="S344">
        <v>0</v>
      </c>
      <c r="T344" t="s">
        <v>275</v>
      </c>
      <c r="U344">
        <v>0</v>
      </c>
      <c r="V344">
        <v>20</v>
      </c>
      <c r="W344">
        <v>0</v>
      </c>
      <c r="X344">
        <v>0</v>
      </c>
      <c r="Y344">
        <v>0</v>
      </c>
      <c r="Z344">
        <v>0</v>
      </c>
      <c r="AA344">
        <v>2</v>
      </c>
      <c r="AB344">
        <v>0</v>
      </c>
      <c r="AC344">
        <v>52168</v>
      </c>
      <c r="AD344">
        <v>0</v>
      </c>
      <c r="AE344">
        <v>0</v>
      </c>
      <c r="AF344">
        <v>0</v>
      </c>
      <c r="AG344">
        <v>0</v>
      </c>
      <c r="AH344">
        <f>VLOOKUP(A344,[2]gw3!$A:$AH,34,0)</f>
        <v>0</v>
      </c>
    </row>
    <row r="345" spans="1:34" x14ac:dyDescent="0.3">
      <c r="A345" t="s">
        <v>201</v>
      </c>
      <c r="B345" t="s">
        <v>41</v>
      </c>
      <c r="C345" t="s">
        <v>42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372</v>
      </c>
      <c r="K345">
        <v>0</v>
      </c>
      <c r="L345">
        <v>0</v>
      </c>
      <c r="M345">
        <v>0</v>
      </c>
      <c r="N345">
        <v>0</v>
      </c>
      <c r="O345">
        <v>14</v>
      </c>
      <c r="P345">
        <v>0</v>
      </c>
      <c r="Q345">
        <v>0</v>
      </c>
      <c r="R345">
        <v>0</v>
      </c>
      <c r="S345">
        <v>0</v>
      </c>
      <c r="T345" t="s">
        <v>275</v>
      </c>
      <c r="U345">
        <v>0</v>
      </c>
      <c r="V345">
        <v>5</v>
      </c>
      <c r="W345">
        <v>0</v>
      </c>
      <c r="X345">
        <v>0</v>
      </c>
      <c r="Y345">
        <v>0</v>
      </c>
      <c r="Z345">
        <v>0</v>
      </c>
      <c r="AA345">
        <v>2</v>
      </c>
      <c r="AB345">
        <v>0</v>
      </c>
      <c r="AC345">
        <v>2654</v>
      </c>
      <c r="AD345">
        <v>0</v>
      </c>
      <c r="AE345">
        <v>0</v>
      </c>
      <c r="AF345">
        <v>0</v>
      </c>
      <c r="AG345">
        <v>0</v>
      </c>
      <c r="AH345">
        <f>VLOOKUP(A345,[2]gw3!$A:$AH,34,0)</f>
        <v>0</v>
      </c>
    </row>
    <row r="346" spans="1:34" x14ac:dyDescent="0.3">
      <c r="A346" t="s">
        <v>202</v>
      </c>
      <c r="B346" t="s">
        <v>41</v>
      </c>
      <c r="C346" t="s">
        <v>63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438</v>
      </c>
      <c r="K346">
        <v>0</v>
      </c>
      <c r="L346">
        <v>0</v>
      </c>
      <c r="M346">
        <v>0</v>
      </c>
      <c r="N346">
        <v>0</v>
      </c>
      <c r="O346">
        <v>15</v>
      </c>
      <c r="P346">
        <v>0</v>
      </c>
      <c r="Q346">
        <v>0</v>
      </c>
      <c r="R346">
        <v>0</v>
      </c>
      <c r="S346">
        <v>0</v>
      </c>
      <c r="T346" t="s">
        <v>276</v>
      </c>
      <c r="U346">
        <v>0</v>
      </c>
      <c r="V346">
        <v>6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171108</v>
      </c>
      <c r="AD346">
        <v>0</v>
      </c>
      <c r="AE346">
        <v>2</v>
      </c>
      <c r="AF346">
        <v>2</v>
      </c>
      <c r="AG346">
        <v>0</v>
      </c>
      <c r="AH346">
        <f>VLOOKUP(A346,[2]gw3!$A:$AH,34,0)</f>
        <v>0</v>
      </c>
    </row>
    <row r="347" spans="1:34" x14ac:dyDescent="0.3">
      <c r="A347" t="s">
        <v>203</v>
      </c>
      <c r="B347" t="s">
        <v>41</v>
      </c>
      <c r="C347" t="s">
        <v>54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511</v>
      </c>
      <c r="K347">
        <v>0</v>
      </c>
      <c r="L347">
        <v>0</v>
      </c>
      <c r="M347">
        <v>0</v>
      </c>
      <c r="N347">
        <v>0</v>
      </c>
      <c r="O347">
        <v>18</v>
      </c>
      <c r="P347">
        <v>0</v>
      </c>
      <c r="Q347">
        <v>0</v>
      </c>
      <c r="R347">
        <v>0</v>
      </c>
      <c r="S347">
        <v>0</v>
      </c>
      <c r="T347" t="s">
        <v>277</v>
      </c>
      <c r="U347">
        <v>0</v>
      </c>
      <c r="V347">
        <v>19</v>
      </c>
      <c r="W347">
        <v>0</v>
      </c>
      <c r="X347">
        <v>0</v>
      </c>
      <c r="Y347">
        <v>0</v>
      </c>
      <c r="Z347">
        <v>0</v>
      </c>
      <c r="AA347">
        <v>2</v>
      </c>
      <c r="AB347">
        <v>0</v>
      </c>
      <c r="AC347">
        <v>868</v>
      </c>
      <c r="AD347">
        <v>0</v>
      </c>
      <c r="AE347">
        <v>0</v>
      </c>
      <c r="AF347">
        <v>1</v>
      </c>
      <c r="AG347">
        <v>0</v>
      </c>
      <c r="AH347">
        <f>VLOOKUP(A347,[2]gw3!$A:$AH,34,0)</f>
        <v>0</v>
      </c>
    </row>
    <row r="348" spans="1:34" x14ac:dyDescent="0.3">
      <c r="A348" t="s">
        <v>204</v>
      </c>
      <c r="B348" t="s">
        <v>41</v>
      </c>
      <c r="C348" t="s">
        <v>74</v>
      </c>
      <c r="D348">
        <v>7</v>
      </c>
      <c r="E348">
        <v>0</v>
      </c>
      <c r="F348">
        <v>1</v>
      </c>
      <c r="G348">
        <v>31</v>
      </c>
      <c r="H348">
        <v>0</v>
      </c>
      <c r="I348">
        <v>21.4</v>
      </c>
      <c r="J348">
        <v>146</v>
      </c>
      <c r="K348">
        <v>0</v>
      </c>
      <c r="L348">
        <v>0</v>
      </c>
      <c r="M348">
        <v>0</v>
      </c>
      <c r="N348">
        <v>0</v>
      </c>
      <c r="O348">
        <v>15</v>
      </c>
      <c r="P348">
        <v>2</v>
      </c>
      <c r="Q348">
        <v>1</v>
      </c>
      <c r="R348">
        <v>9.4</v>
      </c>
      <c r="S348">
        <v>47.8</v>
      </c>
      <c r="T348" t="s">
        <v>276</v>
      </c>
      <c r="U348">
        <v>90</v>
      </c>
      <c r="V348">
        <v>18</v>
      </c>
      <c r="W348">
        <v>0</v>
      </c>
      <c r="X348">
        <v>0</v>
      </c>
      <c r="Y348">
        <v>0</v>
      </c>
      <c r="Z348">
        <v>0</v>
      </c>
      <c r="AA348">
        <v>2</v>
      </c>
      <c r="AB348">
        <v>0</v>
      </c>
      <c r="AC348">
        <v>3475620</v>
      </c>
      <c r="AD348">
        <v>0</v>
      </c>
      <c r="AE348">
        <v>2</v>
      </c>
      <c r="AF348">
        <v>2</v>
      </c>
      <c r="AG348">
        <v>25</v>
      </c>
      <c r="AH348">
        <f>VLOOKUP(A348,[2]gw3!$A:$AH,34,0)</f>
        <v>1</v>
      </c>
    </row>
    <row r="349" spans="1:34" x14ac:dyDescent="0.3">
      <c r="A349" t="s">
        <v>205</v>
      </c>
      <c r="B349" t="s">
        <v>41</v>
      </c>
      <c r="C349" t="s">
        <v>109</v>
      </c>
      <c r="D349">
        <v>0</v>
      </c>
      <c r="E349">
        <v>0</v>
      </c>
      <c r="F349">
        <v>0</v>
      </c>
      <c r="G349">
        <v>7</v>
      </c>
      <c r="H349">
        <v>0</v>
      </c>
      <c r="I349">
        <v>14.2</v>
      </c>
      <c r="J349">
        <v>332</v>
      </c>
      <c r="K349">
        <v>0</v>
      </c>
      <c r="L349">
        <v>0</v>
      </c>
      <c r="M349">
        <v>0</v>
      </c>
      <c r="N349">
        <v>0</v>
      </c>
      <c r="O349">
        <v>13</v>
      </c>
      <c r="P349">
        <v>4</v>
      </c>
      <c r="Q349">
        <v>0</v>
      </c>
      <c r="R349">
        <v>2.1</v>
      </c>
      <c r="S349">
        <v>6.6</v>
      </c>
      <c r="T349" t="s">
        <v>279</v>
      </c>
      <c r="U349">
        <v>45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2</v>
      </c>
      <c r="AB349">
        <v>0</v>
      </c>
      <c r="AC349">
        <v>90091</v>
      </c>
      <c r="AD349">
        <v>0</v>
      </c>
      <c r="AE349">
        <v>0</v>
      </c>
      <c r="AF349">
        <v>4</v>
      </c>
      <c r="AG349">
        <v>0</v>
      </c>
      <c r="AH349">
        <f>VLOOKUP(A349,[2]gw3!$A:$AH,34,0)</f>
        <v>0</v>
      </c>
    </row>
    <row r="350" spans="1:34" x14ac:dyDescent="0.3">
      <c r="A350" t="s">
        <v>206</v>
      </c>
      <c r="B350" t="s">
        <v>41</v>
      </c>
      <c r="C350" t="s">
        <v>45</v>
      </c>
      <c r="D350">
        <v>3.5</v>
      </c>
      <c r="E350">
        <v>0</v>
      </c>
      <c r="F350">
        <v>0</v>
      </c>
      <c r="G350">
        <v>13</v>
      </c>
      <c r="H350">
        <v>0</v>
      </c>
      <c r="I350">
        <v>6.3</v>
      </c>
      <c r="J350">
        <v>258</v>
      </c>
      <c r="K350">
        <v>0</v>
      </c>
      <c r="L350">
        <v>0</v>
      </c>
      <c r="M350">
        <v>0</v>
      </c>
      <c r="N350">
        <v>0</v>
      </c>
      <c r="O350">
        <v>11</v>
      </c>
      <c r="P350">
        <v>4</v>
      </c>
      <c r="Q350">
        <v>0</v>
      </c>
      <c r="R350">
        <v>1.6</v>
      </c>
      <c r="S350">
        <v>9.4</v>
      </c>
      <c r="T350" t="s">
        <v>275</v>
      </c>
      <c r="U350">
        <v>90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2</v>
      </c>
      <c r="AB350">
        <v>0</v>
      </c>
      <c r="AC350">
        <v>174953</v>
      </c>
      <c r="AD350">
        <v>0</v>
      </c>
      <c r="AE350">
        <v>2</v>
      </c>
      <c r="AF350">
        <v>4</v>
      </c>
      <c r="AG350">
        <v>0</v>
      </c>
      <c r="AH350">
        <f>VLOOKUP(A350,[2]gw3!$A:$AH,34,0)</f>
        <v>1</v>
      </c>
    </row>
    <row r="351" spans="1:34" x14ac:dyDescent="0.3">
      <c r="A351" t="s">
        <v>207</v>
      </c>
      <c r="B351" t="s">
        <v>41</v>
      </c>
      <c r="C351" t="s">
        <v>98</v>
      </c>
      <c r="D351">
        <v>0.5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11</v>
      </c>
      <c r="P351">
        <v>0</v>
      </c>
      <c r="Q351">
        <v>0</v>
      </c>
      <c r="R351">
        <v>0</v>
      </c>
      <c r="S351">
        <v>0</v>
      </c>
      <c r="T351" t="s">
        <v>275</v>
      </c>
      <c r="U351">
        <v>0</v>
      </c>
      <c r="V351">
        <v>10</v>
      </c>
      <c r="W351">
        <v>0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24193</v>
      </c>
      <c r="AD351">
        <v>0</v>
      </c>
      <c r="AE351">
        <v>2</v>
      </c>
      <c r="AF351">
        <v>4</v>
      </c>
      <c r="AG351">
        <v>0</v>
      </c>
      <c r="AH351">
        <f>VLOOKUP(A351,[2]gw3!$A:$AH,34,0)</f>
        <v>0</v>
      </c>
    </row>
    <row r="352" spans="1:34" x14ac:dyDescent="0.3">
      <c r="A352" t="s">
        <v>208</v>
      </c>
      <c r="B352" t="s">
        <v>41</v>
      </c>
      <c r="C352" t="s">
        <v>94</v>
      </c>
      <c r="D352">
        <v>2</v>
      </c>
      <c r="E352">
        <v>0</v>
      </c>
      <c r="F352">
        <v>0</v>
      </c>
      <c r="G352">
        <v>3</v>
      </c>
      <c r="H352">
        <v>0</v>
      </c>
      <c r="I352">
        <v>0.8</v>
      </c>
      <c r="J352">
        <v>573</v>
      </c>
      <c r="K352">
        <v>0</v>
      </c>
      <c r="L352">
        <v>0</v>
      </c>
      <c r="M352">
        <v>0</v>
      </c>
      <c r="N352">
        <v>0</v>
      </c>
      <c r="O352">
        <v>17</v>
      </c>
      <c r="P352">
        <v>0</v>
      </c>
      <c r="Q352">
        <v>0</v>
      </c>
      <c r="R352">
        <v>0.2</v>
      </c>
      <c r="S352">
        <v>1.2</v>
      </c>
      <c r="T352" t="s">
        <v>275</v>
      </c>
      <c r="U352">
        <v>8</v>
      </c>
      <c r="V352">
        <v>3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1652</v>
      </c>
      <c r="AD352">
        <v>0</v>
      </c>
      <c r="AE352">
        <v>0</v>
      </c>
      <c r="AF352">
        <v>4</v>
      </c>
      <c r="AG352">
        <v>0</v>
      </c>
      <c r="AH352">
        <f>VLOOKUP(A352,[2]gw3!$A:$AH,34,0)</f>
        <v>0</v>
      </c>
    </row>
    <row r="353" spans="1:34" x14ac:dyDescent="0.3">
      <c r="A353" t="s">
        <v>209</v>
      </c>
      <c r="B353" t="s">
        <v>41</v>
      </c>
      <c r="C353" t="s">
        <v>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525</v>
      </c>
      <c r="K353">
        <v>0</v>
      </c>
      <c r="L353">
        <v>0</v>
      </c>
      <c r="M353">
        <v>0</v>
      </c>
      <c r="N353">
        <v>0</v>
      </c>
      <c r="O353">
        <v>12</v>
      </c>
      <c r="P353">
        <v>0</v>
      </c>
      <c r="Q353">
        <v>0</v>
      </c>
      <c r="R353">
        <v>0</v>
      </c>
      <c r="S353">
        <v>0</v>
      </c>
      <c r="T353" t="s">
        <v>280</v>
      </c>
      <c r="U353">
        <v>0</v>
      </c>
      <c r="V353">
        <v>8</v>
      </c>
      <c r="W353">
        <v>0</v>
      </c>
      <c r="X353">
        <v>0</v>
      </c>
      <c r="Y353">
        <v>0</v>
      </c>
      <c r="Z353">
        <v>0</v>
      </c>
      <c r="AA353">
        <v>2</v>
      </c>
      <c r="AB353">
        <v>0</v>
      </c>
      <c r="AC353">
        <v>6658</v>
      </c>
      <c r="AD353">
        <v>0</v>
      </c>
      <c r="AE353">
        <v>1</v>
      </c>
      <c r="AF353">
        <v>2</v>
      </c>
      <c r="AG353">
        <v>0</v>
      </c>
      <c r="AH353">
        <f>VLOOKUP(A353,[2]gw3!$A:$AH,34,0)</f>
        <v>0</v>
      </c>
    </row>
    <row r="354" spans="1:34" x14ac:dyDescent="0.3">
      <c r="A354" t="s">
        <v>210</v>
      </c>
      <c r="B354" t="s">
        <v>41</v>
      </c>
      <c r="C354" t="s">
        <v>56</v>
      </c>
      <c r="D354">
        <v>4</v>
      </c>
      <c r="E354">
        <v>0</v>
      </c>
      <c r="F354">
        <v>0</v>
      </c>
      <c r="G354">
        <v>16</v>
      </c>
      <c r="H354">
        <v>1</v>
      </c>
      <c r="I354">
        <v>0.8</v>
      </c>
      <c r="J354">
        <v>215</v>
      </c>
      <c r="K354">
        <v>0</v>
      </c>
      <c r="L354">
        <v>0</v>
      </c>
      <c r="M354">
        <v>0</v>
      </c>
      <c r="N354">
        <v>0</v>
      </c>
      <c r="O354">
        <v>20</v>
      </c>
      <c r="P354">
        <v>0</v>
      </c>
      <c r="Q354">
        <v>0</v>
      </c>
      <c r="R354">
        <v>0.8</v>
      </c>
      <c r="S354">
        <v>7.6</v>
      </c>
      <c r="T354" t="s">
        <v>275</v>
      </c>
      <c r="U354">
        <v>90</v>
      </c>
      <c r="V354">
        <v>20</v>
      </c>
      <c r="W354">
        <v>0</v>
      </c>
      <c r="X354">
        <v>0</v>
      </c>
      <c r="Y354">
        <v>0</v>
      </c>
      <c r="Z354">
        <v>0</v>
      </c>
      <c r="AA354">
        <v>2</v>
      </c>
      <c r="AB354">
        <v>0</v>
      </c>
      <c r="AC354">
        <v>26241</v>
      </c>
      <c r="AD354">
        <v>0</v>
      </c>
      <c r="AE354">
        <v>0</v>
      </c>
      <c r="AF354">
        <v>0</v>
      </c>
      <c r="AG354">
        <v>0</v>
      </c>
      <c r="AH354">
        <f>VLOOKUP(A354,[2]gw3!$A:$AH,34,0)</f>
        <v>0</v>
      </c>
    </row>
    <row r="355" spans="1:34" x14ac:dyDescent="0.3">
      <c r="A355" t="s">
        <v>211</v>
      </c>
      <c r="B355" t="s">
        <v>41</v>
      </c>
      <c r="C355" t="s">
        <v>98</v>
      </c>
      <c r="D355">
        <v>1.5</v>
      </c>
      <c r="E355">
        <v>0</v>
      </c>
      <c r="F355">
        <v>0</v>
      </c>
      <c r="G355">
        <v>3</v>
      </c>
      <c r="H355">
        <v>0</v>
      </c>
      <c r="I355">
        <v>0.7</v>
      </c>
      <c r="J355">
        <v>8</v>
      </c>
      <c r="K355">
        <v>0</v>
      </c>
      <c r="L355">
        <v>0</v>
      </c>
      <c r="M355">
        <v>0</v>
      </c>
      <c r="N355">
        <v>0</v>
      </c>
      <c r="O355">
        <v>11</v>
      </c>
      <c r="P355">
        <v>0</v>
      </c>
      <c r="Q355">
        <v>0</v>
      </c>
      <c r="R355">
        <v>0.1</v>
      </c>
      <c r="S355">
        <v>0.6</v>
      </c>
      <c r="T355" t="s">
        <v>275</v>
      </c>
      <c r="U355">
        <v>13</v>
      </c>
      <c r="V355">
        <v>10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102375</v>
      </c>
      <c r="AD355">
        <v>0</v>
      </c>
      <c r="AE355">
        <v>2</v>
      </c>
      <c r="AF355">
        <v>4</v>
      </c>
      <c r="AG355">
        <v>0</v>
      </c>
      <c r="AH355">
        <f>VLOOKUP(A355,[2]gw3!$A:$AH,34,0)</f>
        <v>1</v>
      </c>
    </row>
    <row r="356" spans="1:34" x14ac:dyDescent="0.3">
      <c r="A356" t="s">
        <v>124</v>
      </c>
      <c r="B356" t="s">
        <v>41</v>
      </c>
      <c r="C356" t="s">
        <v>63</v>
      </c>
      <c r="D356">
        <v>3</v>
      </c>
      <c r="E356">
        <v>1</v>
      </c>
      <c r="F356">
        <v>0</v>
      </c>
      <c r="G356">
        <v>20</v>
      </c>
      <c r="H356">
        <v>0</v>
      </c>
      <c r="I356">
        <v>10.9</v>
      </c>
      <c r="J356">
        <v>432</v>
      </c>
      <c r="K356">
        <v>0</v>
      </c>
      <c r="L356">
        <v>0</v>
      </c>
      <c r="M356">
        <v>0</v>
      </c>
      <c r="N356">
        <v>0</v>
      </c>
      <c r="O356">
        <v>15</v>
      </c>
      <c r="P356">
        <v>2</v>
      </c>
      <c r="Q356">
        <v>0</v>
      </c>
      <c r="R356">
        <v>8.4</v>
      </c>
      <c r="S356">
        <v>40.200000000000003</v>
      </c>
      <c r="T356" t="s">
        <v>276</v>
      </c>
      <c r="U356">
        <v>90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2</v>
      </c>
      <c r="AB356">
        <v>0</v>
      </c>
      <c r="AC356">
        <v>68940</v>
      </c>
      <c r="AD356">
        <v>0</v>
      </c>
      <c r="AE356">
        <v>2</v>
      </c>
      <c r="AF356">
        <v>2</v>
      </c>
      <c r="AG356">
        <v>33</v>
      </c>
      <c r="AH356">
        <f>VLOOKUP(A356,[2]gw3!$A:$AH,34,0)</f>
        <v>0</v>
      </c>
    </row>
    <row r="357" spans="1:34" x14ac:dyDescent="0.3">
      <c r="A357" t="s">
        <v>212</v>
      </c>
      <c r="B357" t="s">
        <v>41</v>
      </c>
      <c r="C357" t="s">
        <v>87</v>
      </c>
      <c r="D357">
        <v>1</v>
      </c>
      <c r="E357">
        <v>0</v>
      </c>
      <c r="F357">
        <v>0</v>
      </c>
      <c r="G357">
        <v>14</v>
      </c>
      <c r="H357">
        <v>0</v>
      </c>
      <c r="I357">
        <v>0.5</v>
      </c>
      <c r="J357">
        <v>475</v>
      </c>
      <c r="K357">
        <v>0</v>
      </c>
      <c r="L357">
        <v>0</v>
      </c>
      <c r="M357">
        <v>0</v>
      </c>
      <c r="N357">
        <v>0</v>
      </c>
      <c r="O357">
        <v>12</v>
      </c>
      <c r="P357">
        <v>1</v>
      </c>
      <c r="Q357">
        <v>0</v>
      </c>
      <c r="R357">
        <v>1.7</v>
      </c>
      <c r="S357">
        <v>16.600000000000001</v>
      </c>
      <c r="T357" t="s">
        <v>280</v>
      </c>
      <c r="U357">
        <v>80</v>
      </c>
      <c r="V357">
        <v>2</v>
      </c>
      <c r="W357">
        <v>0</v>
      </c>
      <c r="X357">
        <v>0</v>
      </c>
      <c r="Y357">
        <v>0</v>
      </c>
      <c r="Z357">
        <v>0</v>
      </c>
      <c r="AA357">
        <v>2</v>
      </c>
      <c r="AB357">
        <v>0</v>
      </c>
      <c r="AC357">
        <v>331334</v>
      </c>
      <c r="AD357">
        <v>0</v>
      </c>
      <c r="AE357">
        <v>1</v>
      </c>
      <c r="AF357">
        <v>2</v>
      </c>
      <c r="AG357">
        <v>0</v>
      </c>
      <c r="AH357">
        <f>VLOOKUP(A357,[2]gw3!$A:$AH,34,0)</f>
        <v>2</v>
      </c>
    </row>
    <row r="358" spans="1:34" x14ac:dyDescent="0.3">
      <c r="A358" t="s">
        <v>213</v>
      </c>
      <c r="B358" t="s">
        <v>41</v>
      </c>
      <c r="C358" t="s">
        <v>91</v>
      </c>
      <c r="D358">
        <v>1</v>
      </c>
      <c r="E358">
        <v>0</v>
      </c>
      <c r="F358">
        <v>0</v>
      </c>
      <c r="G358">
        <v>15</v>
      </c>
      <c r="H358">
        <v>0</v>
      </c>
      <c r="I358">
        <v>1.3</v>
      </c>
      <c r="J358">
        <v>39</v>
      </c>
      <c r="K358">
        <v>0</v>
      </c>
      <c r="L358">
        <v>0</v>
      </c>
      <c r="M358">
        <v>0</v>
      </c>
      <c r="N358">
        <v>0</v>
      </c>
      <c r="O358">
        <v>12</v>
      </c>
      <c r="P358">
        <v>1</v>
      </c>
      <c r="Q358">
        <v>0</v>
      </c>
      <c r="R358">
        <v>1.8</v>
      </c>
      <c r="S358">
        <v>16.600000000000001</v>
      </c>
      <c r="T358" t="s">
        <v>280</v>
      </c>
      <c r="U358">
        <v>90</v>
      </c>
      <c r="V358">
        <v>8</v>
      </c>
      <c r="W358">
        <v>0</v>
      </c>
      <c r="X358">
        <v>0</v>
      </c>
      <c r="Y358">
        <v>0</v>
      </c>
      <c r="Z358">
        <v>0</v>
      </c>
      <c r="AA358">
        <v>2</v>
      </c>
      <c r="AB358">
        <v>0</v>
      </c>
      <c r="AC358">
        <v>507947</v>
      </c>
      <c r="AD358">
        <v>0</v>
      </c>
      <c r="AE358">
        <v>1</v>
      </c>
      <c r="AF358">
        <v>2</v>
      </c>
      <c r="AG358">
        <v>0</v>
      </c>
      <c r="AH358">
        <f>VLOOKUP(A358,[2]gw3!$A:$AH,34,0)</f>
        <v>1</v>
      </c>
    </row>
    <row r="359" spans="1:34" x14ac:dyDescent="0.3">
      <c r="A359" t="s">
        <v>214</v>
      </c>
      <c r="B359" t="s">
        <v>41</v>
      </c>
      <c r="C359" t="s">
        <v>56</v>
      </c>
      <c r="D359">
        <v>0</v>
      </c>
      <c r="E359">
        <v>0</v>
      </c>
      <c r="F359">
        <v>0</v>
      </c>
      <c r="G359">
        <v>3</v>
      </c>
      <c r="H359">
        <v>0</v>
      </c>
      <c r="I359">
        <v>0</v>
      </c>
      <c r="J359">
        <v>532</v>
      </c>
      <c r="K359">
        <v>0</v>
      </c>
      <c r="L359">
        <v>0</v>
      </c>
      <c r="M359">
        <v>0</v>
      </c>
      <c r="N359">
        <v>0</v>
      </c>
      <c r="O359">
        <v>20</v>
      </c>
      <c r="P359">
        <v>0</v>
      </c>
      <c r="Q359">
        <v>0</v>
      </c>
      <c r="R359">
        <v>0</v>
      </c>
      <c r="S359">
        <v>0</v>
      </c>
      <c r="T359" t="s">
        <v>275</v>
      </c>
      <c r="U359">
        <v>1</v>
      </c>
      <c r="V359">
        <v>20</v>
      </c>
      <c r="W359">
        <v>0</v>
      </c>
      <c r="X359">
        <v>0</v>
      </c>
      <c r="Y359">
        <v>0</v>
      </c>
      <c r="Z359">
        <v>0</v>
      </c>
      <c r="AA359">
        <v>2</v>
      </c>
      <c r="AB359">
        <v>0</v>
      </c>
      <c r="AC359">
        <v>17086</v>
      </c>
      <c r="AD359">
        <v>0</v>
      </c>
      <c r="AE359">
        <v>0</v>
      </c>
      <c r="AF359">
        <v>0</v>
      </c>
      <c r="AG359">
        <v>0</v>
      </c>
      <c r="AH359">
        <f>VLOOKUP(A359,[2]gw3!$A:$AH,34,0)</f>
        <v>3</v>
      </c>
    </row>
    <row r="360" spans="1:34" x14ac:dyDescent="0.3">
      <c r="A360" t="s">
        <v>215</v>
      </c>
      <c r="B360" t="s">
        <v>41</v>
      </c>
      <c r="C360" t="s">
        <v>56</v>
      </c>
      <c r="D360">
        <v>3</v>
      </c>
      <c r="E360">
        <v>0</v>
      </c>
      <c r="F360">
        <v>0</v>
      </c>
      <c r="G360">
        <v>21</v>
      </c>
      <c r="H360">
        <v>1</v>
      </c>
      <c r="I360">
        <v>19.3</v>
      </c>
      <c r="J360">
        <v>217</v>
      </c>
      <c r="K360">
        <v>0</v>
      </c>
      <c r="L360">
        <v>0</v>
      </c>
      <c r="M360">
        <v>0</v>
      </c>
      <c r="N360">
        <v>0</v>
      </c>
      <c r="O360">
        <v>20</v>
      </c>
      <c r="P360">
        <v>0</v>
      </c>
      <c r="Q360">
        <v>0</v>
      </c>
      <c r="R360">
        <v>4.2</v>
      </c>
      <c r="S360">
        <v>21.2</v>
      </c>
      <c r="T360" t="s">
        <v>275</v>
      </c>
      <c r="U360">
        <v>90</v>
      </c>
      <c r="V360">
        <v>20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12946</v>
      </c>
      <c r="AD360">
        <v>0</v>
      </c>
      <c r="AE360">
        <v>0</v>
      </c>
      <c r="AF360">
        <v>0</v>
      </c>
      <c r="AG360">
        <v>1</v>
      </c>
      <c r="AH360">
        <f>VLOOKUP(A360,[2]gw3!$A:$AH,34,0)</f>
        <v>1</v>
      </c>
    </row>
    <row r="361" spans="1:34" x14ac:dyDescent="0.3">
      <c r="A361" t="s">
        <v>216</v>
      </c>
      <c r="B361" t="s">
        <v>41</v>
      </c>
      <c r="C361" t="s">
        <v>109</v>
      </c>
      <c r="D361">
        <v>0.5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341</v>
      </c>
      <c r="K361">
        <v>0</v>
      </c>
      <c r="L361">
        <v>0</v>
      </c>
      <c r="M361">
        <v>0</v>
      </c>
      <c r="N361">
        <v>0</v>
      </c>
      <c r="O361">
        <v>13</v>
      </c>
      <c r="P361">
        <v>0</v>
      </c>
      <c r="Q361">
        <v>0</v>
      </c>
      <c r="R361">
        <v>0</v>
      </c>
      <c r="S361">
        <v>0</v>
      </c>
      <c r="T361" t="s">
        <v>279</v>
      </c>
      <c r="U361">
        <v>0</v>
      </c>
      <c r="V361">
        <v>4</v>
      </c>
      <c r="W361">
        <v>0</v>
      </c>
      <c r="X361">
        <v>0</v>
      </c>
      <c r="Y361">
        <v>0</v>
      </c>
      <c r="Z361">
        <v>0</v>
      </c>
      <c r="AA361">
        <v>2</v>
      </c>
      <c r="AB361">
        <v>0</v>
      </c>
      <c r="AC361">
        <v>33441</v>
      </c>
      <c r="AD361">
        <v>0</v>
      </c>
      <c r="AE361">
        <v>0</v>
      </c>
      <c r="AF361">
        <v>4</v>
      </c>
      <c r="AG361">
        <v>0</v>
      </c>
      <c r="AH361">
        <f>VLOOKUP(A361,[2]gw3!$A:$AH,34,0)</f>
        <v>1</v>
      </c>
    </row>
    <row r="362" spans="1:34" x14ac:dyDescent="0.3">
      <c r="A362" t="s">
        <v>217</v>
      </c>
      <c r="B362" t="s">
        <v>41</v>
      </c>
      <c r="C362" t="s">
        <v>48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98</v>
      </c>
      <c r="K362">
        <v>0</v>
      </c>
      <c r="L362">
        <v>0</v>
      </c>
      <c r="M362">
        <v>0</v>
      </c>
      <c r="N362">
        <v>0</v>
      </c>
      <c r="O362">
        <v>13</v>
      </c>
      <c r="P362">
        <v>0</v>
      </c>
      <c r="Q362">
        <v>0</v>
      </c>
      <c r="R362">
        <v>0</v>
      </c>
      <c r="S362">
        <v>0</v>
      </c>
      <c r="T362" t="s">
        <v>279</v>
      </c>
      <c r="U362">
        <v>0</v>
      </c>
      <c r="V362">
        <v>14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3879</v>
      </c>
      <c r="AD362">
        <v>0</v>
      </c>
      <c r="AE362">
        <v>0</v>
      </c>
      <c r="AF362">
        <v>4</v>
      </c>
      <c r="AG362">
        <v>0</v>
      </c>
      <c r="AH362">
        <f>VLOOKUP(A362,[2]gw3!$A:$AH,34,0)</f>
        <v>0</v>
      </c>
    </row>
    <row r="363" spans="1:34" x14ac:dyDescent="0.3">
      <c r="A363" t="s">
        <v>218</v>
      </c>
      <c r="B363" t="s">
        <v>41</v>
      </c>
      <c r="C363" t="s">
        <v>42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362</v>
      </c>
      <c r="K363">
        <v>0</v>
      </c>
      <c r="L363">
        <v>0</v>
      </c>
      <c r="M363">
        <v>0</v>
      </c>
      <c r="N363">
        <v>0</v>
      </c>
      <c r="O363">
        <v>14</v>
      </c>
      <c r="P363">
        <v>0</v>
      </c>
      <c r="Q363">
        <v>0</v>
      </c>
      <c r="R363">
        <v>0</v>
      </c>
      <c r="S363">
        <v>0</v>
      </c>
      <c r="T363" t="s">
        <v>275</v>
      </c>
      <c r="U363">
        <v>0</v>
      </c>
      <c r="V363">
        <v>5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50109</v>
      </c>
      <c r="AD363">
        <v>0</v>
      </c>
      <c r="AE363">
        <v>0</v>
      </c>
      <c r="AF363">
        <v>0</v>
      </c>
      <c r="AG363">
        <v>0</v>
      </c>
      <c r="AH363">
        <f>VLOOKUP(A363,[2]gw3!$A:$AH,34,0)</f>
        <v>0</v>
      </c>
    </row>
    <row r="364" spans="1:34" x14ac:dyDescent="0.3">
      <c r="A364" t="s">
        <v>219</v>
      </c>
      <c r="B364" t="s">
        <v>41</v>
      </c>
      <c r="C364" t="s">
        <v>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462</v>
      </c>
      <c r="K364">
        <v>0</v>
      </c>
      <c r="L364">
        <v>0</v>
      </c>
      <c r="M364">
        <v>0</v>
      </c>
      <c r="N364">
        <v>0</v>
      </c>
      <c r="O364">
        <v>18</v>
      </c>
      <c r="P364">
        <v>0</v>
      </c>
      <c r="Q364">
        <v>0</v>
      </c>
      <c r="R364">
        <v>0</v>
      </c>
      <c r="S364">
        <v>0</v>
      </c>
      <c r="T364" t="s">
        <v>277</v>
      </c>
      <c r="U364">
        <v>0</v>
      </c>
      <c r="V364">
        <v>16</v>
      </c>
      <c r="W364">
        <v>0</v>
      </c>
      <c r="X364">
        <v>0</v>
      </c>
      <c r="Y364">
        <v>0</v>
      </c>
      <c r="Z364">
        <v>0</v>
      </c>
      <c r="AA364">
        <v>2</v>
      </c>
      <c r="AB364">
        <v>0</v>
      </c>
      <c r="AC364">
        <v>1821</v>
      </c>
      <c r="AD364">
        <v>0</v>
      </c>
      <c r="AE364">
        <v>0</v>
      </c>
      <c r="AF364">
        <v>1</v>
      </c>
      <c r="AG364">
        <v>0</v>
      </c>
      <c r="AH364">
        <f>VLOOKUP(A364,[2]gw3!$A:$AH,34,0)</f>
        <v>0</v>
      </c>
    </row>
    <row r="365" spans="1:34" x14ac:dyDescent="0.3">
      <c r="A365" t="s">
        <v>220</v>
      </c>
      <c r="B365" t="s">
        <v>41</v>
      </c>
      <c r="C365" t="s">
        <v>104</v>
      </c>
      <c r="D365">
        <v>1</v>
      </c>
      <c r="E365">
        <v>0</v>
      </c>
      <c r="F365">
        <v>0</v>
      </c>
      <c r="G365">
        <v>2</v>
      </c>
      <c r="H365">
        <v>0</v>
      </c>
      <c r="I365">
        <v>0.3</v>
      </c>
      <c r="J365">
        <v>114</v>
      </c>
      <c r="K365">
        <v>0</v>
      </c>
      <c r="L365">
        <v>0</v>
      </c>
      <c r="M365">
        <v>0</v>
      </c>
      <c r="N365">
        <v>0</v>
      </c>
      <c r="O365">
        <v>14</v>
      </c>
      <c r="P365">
        <v>0</v>
      </c>
      <c r="Q365">
        <v>0</v>
      </c>
      <c r="R365">
        <v>0.1</v>
      </c>
      <c r="S365">
        <v>0.2</v>
      </c>
      <c r="T365" t="s">
        <v>275</v>
      </c>
      <c r="U365">
        <v>15</v>
      </c>
      <c r="V365">
        <v>15</v>
      </c>
      <c r="W365">
        <v>0</v>
      </c>
      <c r="X365">
        <v>0</v>
      </c>
      <c r="Y365">
        <v>0</v>
      </c>
      <c r="Z365">
        <v>0</v>
      </c>
      <c r="AA365">
        <v>2</v>
      </c>
      <c r="AB365">
        <v>0</v>
      </c>
      <c r="AC365">
        <v>236247</v>
      </c>
      <c r="AD365">
        <v>0</v>
      </c>
      <c r="AE365">
        <v>0</v>
      </c>
      <c r="AF365">
        <v>0</v>
      </c>
      <c r="AG365">
        <v>0</v>
      </c>
      <c r="AH365">
        <f>VLOOKUP(A365,[2]gw3!$A:$AH,34,0)</f>
        <v>0</v>
      </c>
    </row>
    <row r="366" spans="1:34" x14ac:dyDescent="0.3">
      <c r="A366" t="s">
        <v>221</v>
      </c>
      <c r="B366" t="s">
        <v>41</v>
      </c>
      <c r="C366" t="s">
        <v>98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20</v>
      </c>
      <c r="K366">
        <v>0</v>
      </c>
      <c r="L366">
        <v>0</v>
      </c>
      <c r="M366">
        <v>0</v>
      </c>
      <c r="N366">
        <v>0</v>
      </c>
      <c r="O366">
        <v>11</v>
      </c>
      <c r="P366">
        <v>0</v>
      </c>
      <c r="Q366">
        <v>0</v>
      </c>
      <c r="R366">
        <v>0</v>
      </c>
      <c r="S366">
        <v>0</v>
      </c>
      <c r="T366" t="s">
        <v>275</v>
      </c>
      <c r="U366">
        <v>0</v>
      </c>
      <c r="V366">
        <v>10</v>
      </c>
      <c r="W366">
        <v>0</v>
      </c>
      <c r="X366">
        <v>0</v>
      </c>
      <c r="Y366">
        <v>0</v>
      </c>
      <c r="Z366">
        <v>0</v>
      </c>
      <c r="AA366">
        <v>2</v>
      </c>
      <c r="AB366">
        <v>0</v>
      </c>
      <c r="AC366">
        <v>4655</v>
      </c>
      <c r="AD366">
        <v>0</v>
      </c>
      <c r="AE366">
        <v>2</v>
      </c>
      <c r="AF366">
        <v>4</v>
      </c>
      <c r="AG366">
        <v>0</v>
      </c>
      <c r="AH366">
        <f>VLOOKUP(A366,[2]gw3!$A:$AH,34,0)</f>
        <v>0</v>
      </c>
    </row>
    <row r="367" spans="1:34" x14ac:dyDescent="0.3">
      <c r="A367" t="s">
        <v>222</v>
      </c>
      <c r="B367" t="s">
        <v>41</v>
      </c>
      <c r="C367" t="s">
        <v>54</v>
      </c>
      <c r="D367">
        <v>0.6</v>
      </c>
      <c r="E367">
        <v>0</v>
      </c>
      <c r="F367">
        <v>0</v>
      </c>
      <c r="G367">
        <v>12</v>
      </c>
      <c r="H367">
        <v>1</v>
      </c>
      <c r="I367">
        <v>0.5</v>
      </c>
      <c r="J367">
        <v>385</v>
      </c>
      <c r="K367">
        <v>0</v>
      </c>
      <c r="L367">
        <v>0</v>
      </c>
      <c r="M367">
        <v>0</v>
      </c>
      <c r="N367">
        <v>0</v>
      </c>
      <c r="O367">
        <v>18</v>
      </c>
      <c r="P367">
        <v>0</v>
      </c>
      <c r="Q367">
        <v>0</v>
      </c>
      <c r="R367">
        <v>0.6</v>
      </c>
      <c r="S367">
        <v>5.6</v>
      </c>
      <c r="T367" t="s">
        <v>277</v>
      </c>
      <c r="U367">
        <v>90</v>
      </c>
      <c r="V367">
        <v>19</v>
      </c>
      <c r="W367">
        <v>0</v>
      </c>
      <c r="X367">
        <v>0</v>
      </c>
      <c r="Y367">
        <v>0</v>
      </c>
      <c r="Z367">
        <v>0</v>
      </c>
      <c r="AA367">
        <v>2</v>
      </c>
      <c r="AB367">
        <v>0</v>
      </c>
      <c r="AC367">
        <v>11158</v>
      </c>
      <c r="AD367">
        <v>0</v>
      </c>
      <c r="AE367">
        <v>0</v>
      </c>
      <c r="AF367">
        <v>1</v>
      </c>
      <c r="AG367">
        <v>0</v>
      </c>
      <c r="AH367">
        <f>VLOOKUP(A367,[2]gw3!$A:$AH,34,0)</f>
        <v>2</v>
      </c>
    </row>
    <row r="368" spans="1:34" x14ac:dyDescent="0.3">
      <c r="A368" t="s">
        <v>223</v>
      </c>
      <c r="B368" t="s">
        <v>41</v>
      </c>
      <c r="C368" t="s">
        <v>51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498</v>
      </c>
      <c r="K368">
        <v>0</v>
      </c>
      <c r="L368">
        <v>0</v>
      </c>
      <c r="M368">
        <v>0</v>
      </c>
      <c r="N368">
        <v>0</v>
      </c>
      <c r="O368">
        <v>16</v>
      </c>
      <c r="P368">
        <v>0</v>
      </c>
      <c r="Q368">
        <v>0</v>
      </c>
      <c r="R368">
        <v>0</v>
      </c>
      <c r="S368">
        <v>0</v>
      </c>
      <c r="T368" t="s">
        <v>278</v>
      </c>
      <c r="U368">
        <v>0</v>
      </c>
      <c r="V368">
        <v>7</v>
      </c>
      <c r="W368">
        <v>0</v>
      </c>
      <c r="X368">
        <v>0</v>
      </c>
      <c r="Y368">
        <v>0</v>
      </c>
      <c r="Z368">
        <v>0</v>
      </c>
      <c r="AA368">
        <v>2</v>
      </c>
      <c r="AB368">
        <v>0</v>
      </c>
      <c r="AC368">
        <v>1014</v>
      </c>
      <c r="AD368">
        <v>0</v>
      </c>
      <c r="AE368">
        <v>1</v>
      </c>
      <c r="AF368">
        <v>1</v>
      </c>
      <c r="AG368">
        <v>0</v>
      </c>
      <c r="AH368">
        <f>VLOOKUP(A368,[2]gw3!$A:$AH,34,0)</f>
        <v>0</v>
      </c>
    </row>
    <row r="369" spans="1:34" x14ac:dyDescent="0.3">
      <c r="A369" t="s">
        <v>224</v>
      </c>
      <c r="B369" t="s">
        <v>41</v>
      </c>
      <c r="C369" t="s">
        <v>42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351</v>
      </c>
      <c r="K369">
        <v>0</v>
      </c>
      <c r="L369">
        <v>0</v>
      </c>
      <c r="M369">
        <v>0</v>
      </c>
      <c r="N369">
        <v>0</v>
      </c>
      <c r="O369">
        <v>14</v>
      </c>
      <c r="P369">
        <v>0</v>
      </c>
      <c r="Q369">
        <v>0</v>
      </c>
      <c r="R369">
        <v>0</v>
      </c>
      <c r="S369">
        <v>0</v>
      </c>
      <c r="T369" t="s">
        <v>275</v>
      </c>
      <c r="U369">
        <v>0</v>
      </c>
      <c r="V369">
        <v>5</v>
      </c>
      <c r="W369">
        <v>0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4559</v>
      </c>
      <c r="AD369">
        <v>0</v>
      </c>
      <c r="AE369">
        <v>0</v>
      </c>
      <c r="AF369">
        <v>0</v>
      </c>
      <c r="AG369">
        <v>0</v>
      </c>
      <c r="AH369">
        <f>VLOOKUP(A369,[2]gw3!$A:$AH,34,0)</f>
        <v>0</v>
      </c>
    </row>
    <row r="370" spans="1:34" x14ac:dyDescent="0.3">
      <c r="A370" t="s">
        <v>225</v>
      </c>
      <c r="B370" t="s">
        <v>41</v>
      </c>
      <c r="C370" t="s">
        <v>68</v>
      </c>
      <c r="D370">
        <v>2</v>
      </c>
      <c r="E370">
        <v>0</v>
      </c>
      <c r="F370">
        <v>0</v>
      </c>
      <c r="G370">
        <v>14</v>
      </c>
      <c r="H370">
        <v>0</v>
      </c>
      <c r="I370">
        <v>65.8</v>
      </c>
      <c r="J370">
        <v>457</v>
      </c>
      <c r="K370">
        <v>0</v>
      </c>
      <c r="L370">
        <v>0</v>
      </c>
      <c r="M370">
        <v>0</v>
      </c>
      <c r="N370">
        <v>0</v>
      </c>
      <c r="O370">
        <v>18</v>
      </c>
      <c r="P370">
        <v>1</v>
      </c>
      <c r="Q370">
        <v>0</v>
      </c>
      <c r="R370">
        <v>8.1</v>
      </c>
      <c r="S370">
        <v>14.6</v>
      </c>
      <c r="T370" t="s">
        <v>277</v>
      </c>
      <c r="U370">
        <v>90</v>
      </c>
      <c r="V370">
        <v>16</v>
      </c>
      <c r="W370">
        <v>0</v>
      </c>
      <c r="X370">
        <v>0</v>
      </c>
      <c r="Y370">
        <v>0</v>
      </c>
      <c r="Z370">
        <v>0</v>
      </c>
      <c r="AA370">
        <v>2</v>
      </c>
      <c r="AB370">
        <v>0</v>
      </c>
      <c r="AC370">
        <v>320890</v>
      </c>
      <c r="AD370">
        <v>0</v>
      </c>
      <c r="AE370">
        <v>0</v>
      </c>
      <c r="AF370">
        <v>1</v>
      </c>
      <c r="AG370">
        <v>1</v>
      </c>
      <c r="AH370">
        <f>VLOOKUP(A370,[2]gw3!$A:$AH,34,0)</f>
        <v>0</v>
      </c>
    </row>
    <row r="371" spans="1:34" x14ac:dyDescent="0.3">
      <c r="A371" t="s">
        <v>226</v>
      </c>
      <c r="B371" t="s">
        <v>41</v>
      </c>
      <c r="C371" t="s">
        <v>51</v>
      </c>
      <c r="D371">
        <v>2.5</v>
      </c>
      <c r="E371">
        <v>0</v>
      </c>
      <c r="F371">
        <v>0</v>
      </c>
      <c r="G371">
        <v>11</v>
      </c>
      <c r="H371">
        <v>0</v>
      </c>
      <c r="I371">
        <v>7.8</v>
      </c>
      <c r="J371">
        <v>284</v>
      </c>
      <c r="K371">
        <v>0</v>
      </c>
      <c r="L371">
        <v>0</v>
      </c>
      <c r="M371">
        <v>0</v>
      </c>
      <c r="N371">
        <v>0</v>
      </c>
      <c r="O371">
        <v>16</v>
      </c>
      <c r="P371">
        <v>1</v>
      </c>
      <c r="Q371">
        <v>0</v>
      </c>
      <c r="R371">
        <v>3.7</v>
      </c>
      <c r="S371">
        <v>7</v>
      </c>
      <c r="T371" t="s">
        <v>278</v>
      </c>
      <c r="U371">
        <v>62</v>
      </c>
      <c r="V371">
        <v>7</v>
      </c>
      <c r="W371">
        <v>0</v>
      </c>
      <c r="X371">
        <v>0</v>
      </c>
      <c r="Y371">
        <v>0</v>
      </c>
      <c r="Z371">
        <v>0</v>
      </c>
      <c r="AA371">
        <v>2</v>
      </c>
      <c r="AB371">
        <v>0</v>
      </c>
      <c r="AC371">
        <v>1040307</v>
      </c>
      <c r="AD371">
        <v>0</v>
      </c>
      <c r="AE371">
        <v>1</v>
      </c>
      <c r="AF371">
        <v>1</v>
      </c>
      <c r="AG371">
        <v>22</v>
      </c>
      <c r="AH371">
        <f>VLOOKUP(A371,[2]gw3!$A:$AH,34,0)</f>
        <v>1</v>
      </c>
    </row>
    <row r="372" spans="1:34" x14ac:dyDescent="0.3">
      <c r="A372" t="s">
        <v>227</v>
      </c>
      <c r="B372" t="s">
        <v>41</v>
      </c>
      <c r="C372" t="s">
        <v>74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129</v>
      </c>
      <c r="K372">
        <v>0</v>
      </c>
      <c r="L372">
        <v>0</v>
      </c>
      <c r="M372">
        <v>0</v>
      </c>
      <c r="N372">
        <v>0</v>
      </c>
      <c r="O372">
        <v>15</v>
      </c>
      <c r="P372">
        <v>0</v>
      </c>
      <c r="Q372">
        <v>0</v>
      </c>
      <c r="R372">
        <v>0</v>
      </c>
      <c r="S372">
        <v>0</v>
      </c>
      <c r="T372" t="s">
        <v>276</v>
      </c>
      <c r="U372">
        <v>0</v>
      </c>
      <c r="V372">
        <v>18</v>
      </c>
      <c r="W372">
        <v>0</v>
      </c>
      <c r="X372">
        <v>0</v>
      </c>
      <c r="Y372">
        <v>0</v>
      </c>
      <c r="Z372">
        <v>0</v>
      </c>
      <c r="AA372">
        <v>2</v>
      </c>
      <c r="AB372">
        <v>0</v>
      </c>
      <c r="AC372">
        <v>215295</v>
      </c>
      <c r="AD372">
        <v>0</v>
      </c>
      <c r="AE372">
        <v>2</v>
      </c>
      <c r="AF372">
        <v>2</v>
      </c>
      <c r="AG372">
        <v>0</v>
      </c>
      <c r="AH372">
        <f>VLOOKUP(A372,[2]gw3!$A:$AH,34,0)</f>
        <v>0</v>
      </c>
    </row>
    <row r="373" spans="1:34" x14ac:dyDescent="0.3">
      <c r="A373" t="s">
        <v>228</v>
      </c>
      <c r="B373" t="s">
        <v>41</v>
      </c>
      <c r="C373" t="s">
        <v>60</v>
      </c>
      <c r="D373">
        <v>0.8</v>
      </c>
      <c r="E373">
        <v>0</v>
      </c>
      <c r="F373">
        <v>0</v>
      </c>
      <c r="G373">
        <v>4</v>
      </c>
      <c r="H373">
        <v>0</v>
      </c>
      <c r="I373">
        <v>0.1</v>
      </c>
      <c r="J373">
        <v>482</v>
      </c>
      <c r="K373">
        <v>0</v>
      </c>
      <c r="L373">
        <v>0</v>
      </c>
      <c r="M373">
        <v>0</v>
      </c>
      <c r="N373">
        <v>0</v>
      </c>
      <c r="O373">
        <v>20</v>
      </c>
      <c r="P373">
        <v>0</v>
      </c>
      <c r="Q373">
        <v>0</v>
      </c>
      <c r="R373">
        <v>0</v>
      </c>
      <c r="S373">
        <v>0.2</v>
      </c>
      <c r="T373" t="s">
        <v>275</v>
      </c>
      <c r="U373">
        <v>12</v>
      </c>
      <c r="V373">
        <v>9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2396</v>
      </c>
      <c r="AD373">
        <v>0</v>
      </c>
      <c r="AE373">
        <v>0</v>
      </c>
      <c r="AF373">
        <v>0</v>
      </c>
      <c r="AG373">
        <v>0</v>
      </c>
      <c r="AH373">
        <f>VLOOKUP(A373,[2]gw3!$A:$AH,34,0)</f>
        <v>1</v>
      </c>
    </row>
    <row r="374" spans="1:34" x14ac:dyDescent="0.3">
      <c r="A374" t="s">
        <v>229</v>
      </c>
      <c r="B374" t="s">
        <v>41</v>
      </c>
      <c r="C374" t="s">
        <v>91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38</v>
      </c>
      <c r="K374">
        <v>0</v>
      </c>
      <c r="L374">
        <v>0</v>
      </c>
      <c r="M374">
        <v>0</v>
      </c>
      <c r="N374">
        <v>0</v>
      </c>
      <c r="O374">
        <v>12</v>
      </c>
      <c r="P374">
        <v>0</v>
      </c>
      <c r="Q374">
        <v>0</v>
      </c>
      <c r="R374">
        <v>0</v>
      </c>
      <c r="S374">
        <v>0</v>
      </c>
      <c r="T374" t="s">
        <v>280</v>
      </c>
      <c r="U374">
        <v>0</v>
      </c>
      <c r="V374">
        <v>8</v>
      </c>
      <c r="W374">
        <v>0</v>
      </c>
      <c r="X374">
        <v>0</v>
      </c>
      <c r="Y374">
        <v>0</v>
      </c>
      <c r="Z374">
        <v>0</v>
      </c>
      <c r="AA374">
        <v>2</v>
      </c>
      <c r="AB374">
        <v>0</v>
      </c>
      <c r="AC374">
        <v>2463</v>
      </c>
      <c r="AD374">
        <v>0</v>
      </c>
      <c r="AE374">
        <v>1</v>
      </c>
      <c r="AF374">
        <v>2</v>
      </c>
      <c r="AG374">
        <v>0</v>
      </c>
      <c r="AH374">
        <f>VLOOKUP(A374,[2]gw3!$A:$AH,34,0)</f>
        <v>0</v>
      </c>
    </row>
    <row r="375" spans="1:34" x14ac:dyDescent="0.3">
      <c r="A375" t="s">
        <v>230</v>
      </c>
      <c r="B375" t="s">
        <v>41</v>
      </c>
      <c r="C375" t="s">
        <v>87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193</v>
      </c>
      <c r="K375">
        <v>0</v>
      </c>
      <c r="L375">
        <v>0</v>
      </c>
      <c r="M375">
        <v>0</v>
      </c>
      <c r="N375">
        <v>0</v>
      </c>
      <c r="O375">
        <v>12</v>
      </c>
      <c r="P375">
        <v>0</v>
      </c>
      <c r="Q375">
        <v>0</v>
      </c>
      <c r="R375">
        <v>0</v>
      </c>
      <c r="S375">
        <v>0</v>
      </c>
      <c r="T375" t="s">
        <v>280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8798</v>
      </c>
      <c r="AD375">
        <v>0</v>
      </c>
      <c r="AE375">
        <v>1</v>
      </c>
      <c r="AF375">
        <v>2</v>
      </c>
      <c r="AG375">
        <v>0</v>
      </c>
      <c r="AH375">
        <f>VLOOKUP(A375,[2]gw3!$A:$AH,34,0)</f>
        <v>0</v>
      </c>
    </row>
    <row r="376" spans="1:34" x14ac:dyDescent="0.3">
      <c r="A376" t="s">
        <v>231</v>
      </c>
      <c r="B376" t="s">
        <v>41</v>
      </c>
      <c r="C376" t="s">
        <v>109</v>
      </c>
      <c r="D376">
        <v>1</v>
      </c>
      <c r="E376">
        <v>0</v>
      </c>
      <c r="F376">
        <v>0</v>
      </c>
      <c r="G376">
        <v>12</v>
      </c>
      <c r="H376">
        <v>0</v>
      </c>
      <c r="I376">
        <v>31.6</v>
      </c>
      <c r="J376">
        <v>342</v>
      </c>
      <c r="K376">
        <v>0</v>
      </c>
      <c r="L376">
        <v>0</v>
      </c>
      <c r="M376">
        <v>0</v>
      </c>
      <c r="N376">
        <v>0</v>
      </c>
      <c r="O376">
        <v>13</v>
      </c>
      <c r="P376">
        <v>4</v>
      </c>
      <c r="Q376">
        <v>0</v>
      </c>
      <c r="R376">
        <v>7.1</v>
      </c>
      <c r="S376">
        <v>16.2</v>
      </c>
      <c r="T376" t="s">
        <v>279</v>
      </c>
      <c r="U376">
        <v>90</v>
      </c>
      <c r="V376">
        <v>4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372455</v>
      </c>
      <c r="AD376">
        <v>0</v>
      </c>
      <c r="AE376">
        <v>0</v>
      </c>
      <c r="AF376">
        <v>4</v>
      </c>
      <c r="AG376">
        <v>23</v>
      </c>
      <c r="AH376">
        <f>VLOOKUP(A376,[2]gw3!$A:$AH,34,0)</f>
        <v>1</v>
      </c>
    </row>
    <row r="377" spans="1:34" x14ac:dyDescent="0.3">
      <c r="A377" t="s">
        <v>232</v>
      </c>
      <c r="B377" t="s">
        <v>41</v>
      </c>
      <c r="C377" t="s">
        <v>109</v>
      </c>
      <c r="D377">
        <v>0.5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343</v>
      </c>
      <c r="K377">
        <v>0</v>
      </c>
      <c r="L377">
        <v>0</v>
      </c>
      <c r="M377">
        <v>0</v>
      </c>
      <c r="N377">
        <v>0</v>
      </c>
      <c r="O377">
        <v>13</v>
      </c>
      <c r="P377">
        <v>0</v>
      </c>
      <c r="Q377">
        <v>0</v>
      </c>
      <c r="R377">
        <v>0</v>
      </c>
      <c r="S377">
        <v>0</v>
      </c>
      <c r="T377" t="s">
        <v>279</v>
      </c>
      <c r="U377">
        <v>0</v>
      </c>
      <c r="V377">
        <v>4</v>
      </c>
      <c r="W377">
        <v>0</v>
      </c>
      <c r="X377">
        <v>0</v>
      </c>
      <c r="Y377">
        <v>0</v>
      </c>
      <c r="Z377">
        <v>0</v>
      </c>
      <c r="AA377">
        <v>2</v>
      </c>
      <c r="AB377">
        <v>0</v>
      </c>
      <c r="AC377">
        <v>212404</v>
      </c>
      <c r="AD377">
        <v>0</v>
      </c>
      <c r="AE377">
        <v>0</v>
      </c>
      <c r="AF377">
        <v>4</v>
      </c>
      <c r="AG377">
        <v>0</v>
      </c>
      <c r="AH377">
        <f>VLOOKUP(A377,[2]gw3!$A:$AH,34,0)</f>
        <v>0</v>
      </c>
    </row>
    <row r="378" spans="1:34" x14ac:dyDescent="0.3">
      <c r="A378" t="s">
        <v>233</v>
      </c>
      <c r="B378" t="s">
        <v>41</v>
      </c>
      <c r="C378" t="s">
        <v>78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419</v>
      </c>
      <c r="K378">
        <v>0</v>
      </c>
      <c r="L378">
        <v>0</v>
      </c>
      <c r="M378">
        <v>0</v>
      </c>
      <c r="N378">
        <v>0</v>
      </c>
      <c r="O378">
        <v>19</v>
      </c>
      <c r="P378">
        <v>0</v>
      </c>
      <c r="Q378">
        <v>0</v>
      </c>
      <c r="R378">
        <v>0</v>
      </c>
      <c r="S378">
        <v>0</v>
      </c>
      <c r="T378" t="s">
        <v>275</v>
      </c>
      <c r="U378">
        <v>0</v>
      </c>
      <c r="V378">
        <v>11</v>
      </c>
      <c r="W378">
        <v>0</v>
      </c>
      <c r="X378">
        <v>0</v>
      </c>
      <c r="Y378">
        <v>0</v>
      </c>
      <c r="Z378">
        <v>0</v>
      </c>
      <c r="AA378">
        <v>2</v>
      </c>
      <c r="AB378">
        <v>0</v>
      </c>
      <c r="AC378">
        <v>1745</v>
      </c>
      <c r="AD378">
        <v>0</v>
      </c>
      <c r="AE378">
        <v>2</v>
      </c>
      <c r="AF378">
        <v>2</v>
      </c>
      <c r="AG378">
        <v>0</v>
      </c>
      <c r="AH378">
        <f>VLOOKUP(A378,[2]gw3!$A:$AH,34,0)</f>
        <v>0</v>
      </c>
    </row>
    <row r="379" spans="1:34" x14ac:dyDescent="0.3">
      <c r="A379" t="s">
        <v>234</v>
      </c>
      <c r="B379" t="s">
        <v>41</v>
      </c>
      <c r="C379" t="s">
        <v>54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386</v>
      </c>
      <c r="K379">
        <v>0</v>
      </c>
      <c r="L379">
        <v>0</v>
      </c>
      <c r="M379">
        <v>0</v>
      </c>
      <c r="N379">
        <v>0</v>
      </c>
      <c r="O379">
        <v>18</v>
      </c>
      <c r="P379">
        <v>0</v>
      </c>
      <c r="Q379">
        <v>0</v>
      </c>
      <c r="R379">
        <v>0</v>
      </c>
      <c r="S379">
        <v>0</v>
      </c>
      <c r="T379" t="s">
        <v>277</v>
      </c>
      <c r="U379">
        <v>0</v>
      </c>
      <c r="V379">
        <v>19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18221</v>
      </c>
      <c r="AD379">
        <v>0</v>
      </c>
      <c r="AE379">
        <v>0</v>
      </c>
      <c r="AF379">
        <v>1</v>
      </c>
      <c r="AG379">
        <v>0</v>
      </c>
      <c r="AH379">
        <f>VLOOKUP(A379,[2]gw3!$A:$AH,34,0)</f>
        <v>0</v>
      </c>
    </row>
    <row r="380" spans="1:34" x14ac:dyDescent="0.3">
      <c r="A380" t="s">
        <v>235</v>
      </c>
      <c r="B380" t="s">
        <v>41</v>
      </c>
      <c r="C380" t="s">
        <v>80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226</v>
      </c>
      <c r="K380">
        <v>0</v>
      </c>
      <c r="L380">
        <v>0</v>
      </c>
      <c r="M380">
        <v>0</v>
      </c>
      <c r="N380">
        <v>0</v>
      </c>
      <c r="O380">
        <v>19</v>
      </c>
      <c r="P380">
        <v>0</v>
      </c>
      <c r="Q380">
        <v>0</v>
      </c>
      <c r="R380">
        <v>0</v>
      </c>
      <c r="S380">
        <v>0</v>
      </c>
      <c r="T380" t="s">
        <v>275</v>
      </c>
      <c r="U380">
        <v>0</v>
      </c>
      <c r="V380">
        <v>17</v>
      </c>
      <c r="W380">
        <v>0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1309</v>
      </c>
      <c r="AD380">
        <v>0</v>
      </c>
      <c r="AE380">
        <v>2</v>
      </c>
      <c r="AF380">
        <v>2</v>
      </c>
      <c r="AG380">
        <v>0</v>
      </c>
      <c r="AH380">
        <f>VLOOKUP(A380,[2]gw3!$A:$AH,34,0)</f>
        <v>0</v>
      </c>
    </row>
    <row r="381" spans="1:34" x14ac:dyDescent="0.3">
      <c r="A381" t="s">
        <v>236</v>
      </c>
      <c r="B381" t="s">
        <v>41</v>
      </c>
      <c r="C381" t="s">
        <v>65</v>
      </c>
      <c r="D381">
        <v>-0.5</v>
      </c>
      <c r="E381">
        <v>0</v>
      </c>
      <c r="F381">
        <v>0</v>
      </c>
      <c r="G381">
        <v>13</v>
      </c>
      <c r="H381">
        <v>0</v>
      </c>
      <c r="I381">
        <v>10</v>
      </c>
      <c r="J381">
        <v>167</v>
      </c>
      <c r="K381">
        <v>0</v>
      </c>
      <c r="L381">
        <v>0</v>
      </c>
      <c r="M381">
        <v>0</v>
      </c>
      <c r="N381">
        <v>0</v>
      </c>
      <c r="O381">
        <v>16</v>
      </c>
      <c r="P381">
        <v>1</v>
      </c>
      <c r="Q381">
        <v>0</v>
      </c>
      <c r="R381">
        <v>4</v>
      </c>
      <c r="S381">
        <v>27.8</v>
      </c>
      <c r="T381" t="s">
        <v>278</v>
      </c>
      <c r="U381">
        <v>90</v>
      </c>
      <c r="V381">
        <v>12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160106</v>
      </c>
      <c r="AD381">
        <v>0</v>
      </c>
      <c r="AE381">
        <v>1</v>
      </c>
      <c r="AF381">
        <v>1</v>
      </c>
      <c r="AG381">
        <v>2</v>
      </c>
      <c r="AH381">
        <f>VLOOKUP(A381,[2]gw3!$A:$AH,34,0)</f>
        <v>2</v>
      </c>
    </row>
    <row r="382" spans="1:34" x14ac:dyDescent="0.3">
      <c r="A382" t="s">
        <v>237</v>
      </c>
      <c r="B382" t="s">
        <v>41</v>
      </c>
      <c r="C382" t="s">
        <v>63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522</v>
      </c>
      <c r="K382">
        <v>0</v>
      </c>
      <c r="L382">
        <v>0</v>
      </c>
      <c r="M382">
        <v>0</v>
      </c>
      <c r="N382">
        <v>0</v>
      </c>
      <c r="O382">
        <v>15</v>
      </c>
      <c r="P382">
        <v>0</v>
      </c>
      <c r="Q382">
        <v>0</v>
      </c>
      <c r="R382">
        <v>0</v>
      </c>
      <c r="S382">
        <v>0</v>
      </c>
      <c r="T382" t="s">
        <v>276</v>
      </c>
      <c r="U382">
        <v>0</v>
      </c>
      <c r="V382">
        <v>6</v>
      </c>
      <c r="W382">
        <v>0</v>
      </c>
      <c r="X382">
        <v>0</v>
      </c>
      <c r="Y382">
        <v>0</v>
      </c>
      <c r="Z382">
        <v>0</v>
      </c>
      <c r="AA382">
        <v>2</v>
      </c>
      <c r="AB382">
        <v>0</v>
      </c>
      <c r="AC382">
        <v>49980</v>
      </c>
      <c r="AD382">
        <v>0</v>
      </c>
      <c r="AE382">
        <v>2</v>
      </c>
      <c r="AF382">
        <v>2</v>
      </c>
      <c r="AG382">
        <v>0</v>
      </c>
      <c r="AH382">
        <f>VLOOKUP(A382,[2]gw3!$A:$AH,34,0)</f>
        <v>0</v>
      </c>
    </row>
    <row r="383" spans="1:34" x14ac:dyDescent="0.3">
      <c r="A383" t="s">
        <v>238</v>
      </c>
      <c r="B383" t="s">
        <v>41</v>
      </c>
      <c r="C383" t="s">
        <v>42</v>
      </c>
      <c r="D383">
        <v>6.5</v>
      </c>
      <c r="E383">
        <v>0</v>
      </c>
      <c r="F383">
        <v>1</v>
      </c>
      <c r="G383">
        <v>28</v>
      </c>
      <c r="H383">
        <v>1</v>
      </c>
      <c r="I383">
        <v>1.7</v>
      </c>
      <c r="J383">
        <v>358</v>
      </c>
      <c r="K383">
        <v>0</v>
      </c>
      <c r="L383">
        <v>0</v>
      </c>
      <c r="M383">
        <v>0</v>
      </c>
      <c r="N383">
        <v>0</v>
      </c>
      <c r="O383">
        <v>14</v>
      </c>
      <c r="P383">
        <v>0</v>
      </c>
      <c r="Q383">
        <v>0</v>
      </c>
      <c r="R383">
        <v>2.8</v>
      </c>
      <c r="S383">
        <v>21.8</v>
      </c>
      <c r="T383" t="s">
        <v>275</v>
      </c>
      <c r="U383">
        <v>90</v>
      </c>
      <c r="V383">
        <v>5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110863</v>
      </c>
      <c r="AD383">
        <v>0</v>
      </c>
      <c r="AE383">
        <v>0</v>
      </c>
      <c r="AF383">
        <v>0</v>
      </c>
      <c r="AG383">
        <v>4</v>
      </c>
      <c r="AH383">
        <f>VLOOKUP(A383,[2]gw3!$A:$AH,34,0)</f>
        <v>1</v>
      </c>
    </row>
    <row r="384" spans="1:34" x14ac:dyDescent="0.3">
      <c r="A384" t="s">
        <v>239</v>
      </c>
      <c r="B384" t="s">
        <v>41</v>
      </c>
      <c r="C384" t="s">
        <v>80</v>
      </c>
      <c r="D384">
        <v>1</v>
      </c>
      <c r="E384">
        <v>0</v>
      </c>
      <c r="F384">
        <v>0</v>
      </c>
      <c r="G384">
        <v>16</v>
      </c>
      <c r="H384">
        <v>0</v>
      </c>
      <c r="I384">
        <v>0.3</v>
      </c>
      <c r="J384">
        <v>228</v>
      </c>
      <c r="K384">
        <v>0</v>
      </c>
      <c r="L384">
        <v>0</v>
      </c>
      <c r="M384">
        <v>0</v>
      </c>
      <c r="N384">
        <v>0</v>
      </c>
      <c r="O384">
        <v>19</v>
      </c>
      <c r="P384">
        <v>2</v>
      </c>
      <c r="Q384">
        <v>0</v>
      </c>
      <c r="R384">
        <v>1.4</v>
      </c>
      <c r="S384">
        <v>12.4</v>
      </c>
      <c r="T384" t="s">
        <v>275</v>
      </c>
      <c r="U384">
        <v>90</v>
      </c>
      <c r="V384">
        <v>17</v>
      </c>
      <c r="W384">
        <v>0</v>
      </c>
      <c r="X384">
        <v>0</v>
      </c>
      <c r="Y384">
        <v>0</v>
      </c>
      <c r="Z384">
        <v>0</v>
      </c>
      <c r="AA384">
        <v>2</v>
      </c>
      <c r="AB384">
        <v>0</v>
      </c>
      <c r="AC384">
        <v>25427</v>
      </c>
      <c r="AD384">
        <v>0</v>
      </c>
      <c r="AE384">
        <v>2</v>
      </c>
      <c r="AF384">
        <v>2</v>
      </c>
      <c r="AG384">
        <v>1</v>
      </c>
      <c r="AH384">
        <f>VLOOKUP(A384,[2]gw3!$A:$AH,34,0)</f>
        <v>8</v>
      </c>
    </row>
    <row r="385" spans="1:34" x14ac:dyDescent="0.3">
      <c r="A385" t="s">
        <v>240</v>
      </c>
      <c r="B385" t="s">
        <v>41</v>
      </c>
      <c r="C385" t="s">
        <v>74</v>
      </c>
      <c r="D385">
        <v>6.5</v>
      </c>
      <c r="E385">
        <v>0</v>
      </c>
      <c r="F385">
        <v>0</v>
      </c>
      <c r="G385">
        <v>29</v>
      </c>
      <c r="H385">
        <v>0</v>
      </c>
      <c r="I385">
        <v>3.2</v>
      </c>
      <c r="J385">
        <v>520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2</v>
      </c>
      <c r="Q385">
        <v>1</v>
      </c>
      <c r="R385">
        <v>7.4</v>
      </c>
      <c r="S385">
        <v>49</v>
      </c>
      <c r="T385" t="s">
        <v>276</v>
      </c>
      <c r="U385">
        <v>90</v>
      </c>
      <c r="V385">
        <v>18</v>
      </c>
      <c r="W385">
        <v>0</v>
      </c>
      <c r="X385">
        <v>0</v>
      </c>
      <c r="Y385">
        <v>0</v>
      </c>
      <c r="Z385">
        <v>0</v>
      </c>
      <c r="AA385">
        <v>2</v>
      </c>
      <c r="AB385">
        <v>0</v>
      </c>
      <c r="AC385">
        <v>921100</v>
      </c>
      <c r="AD385">
        <v>0</v>
      </c>
      <c r="AE385">
        <v>2</v>
      </c>
      <c r="AF385">
        <v>2</v>
      </c>
      <c r="AG385">
        <v>22</v>
      </c>
      <c r="AH385">
        <f>VLOOKUP(A385,[2]gw3!$A:$AH,34,0)</f>
        <v>-2</v>
      </c>
    </row>
    <row r="386" spans="1:34" x14ac:dyDescent="0.3">
      <c r="A386" t="s">
        <v>241</v>
      </c>
      <c r="B386" t="s">
        <v>41</v>
      </c>
      <c r="C386" t="s">
        <v>104</v>
      </c>
      <c r="D386">
        <v>5</v>
      </c>
      <c r="E386">
        <v>0</v>
      </c>
      <c r="F386">
        <v>2</v>
      </c>
      <c r="G386">
        <v>30</v>
      </c>
      <c r="H386">
        <v>1</v>
      </c>
      <c r="I386">
        <v>1.3</v>
      </c>
      <c r="J386">
        <v>109</v>
      </c>
      <c r="K386">
        <v>0</v>
      </c>
      <c r="L386">
        <v>0</v>
      </c>
      <c r="M386">
        <v>0</v>
      </c>
      <c r="N386">
        <v>0</v>
      </c>
      <c r="O386">
        <v>14</v>
      </c>
      <c r="P386">
        <v>0</v>
      </c>
      <c r="Q386">
        <v>0</v>
      </c>
      <c r="R386">
        <v>4</v>
      </c>
      <c r="S386">
        <v>20.2</v>
      </c>
      <c r="T386" t="s">
        <v>275</v>
      </c>
      <c r="U386">
        <v>90</v>
      </c>
      <c r="V386">
        <v>15</v>
      </c>
      <c r="W386">
        <v>0</v>
      </c>
      <c r="X386">
        <v>0</v>
      </c>
      <c r="Y386">
        <v>0</v>
      </c>
      <c r="Z386">
        <v>0</v>
      </c>
      <c r="AA386">
        <v>2</v>
      </c>
      <c r="AB386">
        <v>0</v>
      </c>
      <c r="AC386">
        <v>33596</v>
      </c>
      <c r="AD386">
        <v>0</v>
      </c>
      <c r="AE386">
        <v>0</v>
      </c>
      <c r="AF386">
        <v>0</v>
      </c>
      <c r="AG386">
        <v>18</v>
      </c>
      <c r="AH386">
        <f>VLOOKUP(A386,[2]gw3!$A:$AH,34,0)</f>
        <v>8</v>
      </c>
    </row>
    <row r="387" spans="1:34" x14ac:dyDescent="0.3">
      <c r="A387" t="s">
        <v>242</v>
      </c>
      <c r="B387" t="s">
        <v>41</v>
      </c>
      <c r="C387" t="s">
        <v>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151</v>
      </c>
      <c r="K387">
        <v>0</v>
      </c>
      <c r="L387">
        <v>0</v>
      </c>
      <c r="M387">
        <v>0</v>
      </c>
      <c r="N387">
        <v>0</v>
      </c>
      <c r="O387">
        <v>15</v>
      </c>
      <c r="P387">
        <v>0</v>
      </c>
      <c r="Q387">
        <v>0</v>
      </c>
      <c r="R387">
        <v>0</v>
      </c>
      <c r="S387">
        <v>0</v>
      </c>
      <c r="T387" t="s">
        <v>276</v>
      </c>
      <c r="U387">
        <v>0</v>
      </c>
      <c r="V387">
        <v>18</v>
      </c>
      <c r="W387">
        <v>0</v>
      </c>
      <c r="X387">
        <v>0</v>
      </c>
      <c r="Y387">
        <v>0</v>
      </c>
      <c r="Z387">
        <v>0</v>
      </c>
      <c r="AA387">
        <v>2</v>
      </c>
      <c r="AB387">
        <v>0</v>
      </c>
      <c r="AC387">
        <v>7979</v>
      </c>
      <c r="AD387">
        <v>0</v>
      </c>
      <c r="AE387">
        <v>2</v>
      </c>
      <c r="AF387">
        <v>2</v>
      </c>
      <c r="AG387">
        <v>0</v>
      </c>
      <c r="AH387">
        <f>VLOOKUP(A387,[2]gw3!$A:$AH,34,0)</f>
        <v>0</v>
      </c>
    </row>
    <row r="388" spans="1:34" x14ac:dyDescent="0.3">
      <c r="A388" t="s">
        <v>243</v>
      </c>
      <c r="B388" t="s">
        <v>41</v>
      </c>
      <c r="C388" t="s">
        <v>91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537</v>
      </c>
      <c r="K388">
        <v>0</v>
      </c>
      <c r="L388">
        <v>0</v>
      </c>
      <c r="M388">
        <v>0</v>
      </c>
      <c r="N388">
        <v>0</v>
      </c>
      <c r="O388">
        <v>12</v>
      </c>
      <c r="P388">
        <v>0</v>
      </c>
      <c r="Q388">
        <v>0</v>
      </c>
      <c r="R388">
        <v>0</v>
      </c>
      <c r="S388">
        <v>0</v>
      </c>
      <c r="T388" t="s">
        <v>280</v>
      </c>
      <c r="U388">
        <v>0</v>
      </c>
      <c r="V388">
        <v>8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13638</v>
      </c>
      <c r="AD388">
        <v>0</v>
      </c>
      <c r="AE388">
        <v>1</v>
      </c>
      <c r="AF388">
        <v>2</v>
      </c>
      <c r="AG388">
        <v>0</v>
      </c>
      <c r="AH388">
        <f>VLOOKUP(A388,[2]gw3!$A:$AH,34,0)</f>
        <v>0</v>
      </c>
    </row>
    <row r="389" spans="1:34" x14ac:dyDescent="0.3">
      <c r="A389" t="s">
        <v>244</v>
      </c>
      <c r="B389" t="s">
        <v>41</v>
      </c>
      <c r="C389" t="s">
        <v>109</v>
      </c>
      <c r="D389">
        <v>0</v>
      </c>
      <c r="E389">
        <v>0</v>
      </c>
      <c r="F389">
        <v>0</v>
      </c>
      <c r="G389">
        <v>13</v>
      </c>
      <c r="H389">
        <v>0</v>
      </c>
      <c r="I389">
        <v>13.2</v>
      </c>
      <c r="J389">
        <v>330</v>
      </c>
      <c r="K389">
        <v>0</v>
      </c>
      <c r="L389">
        <v>0</v>
      </c>
      <c r="M389">
        <v>0</v>
      </c>
      <c r="N389">
        <v>0</v>
      </c>
      <c r="O389">
        <v>13</v>
      </c>
      <c r="P389">
        <v>4</v>
      </c>
      <c r="Q389">
        <v>0</v>
      </c>
      <c r="R389">
        <v>3.7</v>
      </c>
      <c r="S389">
        <v>24.2</v>
      </c>
      <c r="T389" t="s">
        <v>279</v>
      </c>
      <c r="U389">
        <v>90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2</v>
      </c>
      <c r="AB389">
        <v>0</v>
      </c>
      <c r="AC389">
        <v>82099</v>
      </c>
      <c r="AD389">
        <v>0</v>
      </c>
      <c r="AE389">
        <v>0</v>
      </c>
      <c r="AF389">
        <v>4</v>
      </c>
      <c r="AG389">
        <v>0</v>
      </c>
      <c r="AH389">
        <f>VLOOKUP(A389,[2]gw3!$A:$AH,34,0)</f>
        <v>0</v>
      </c>
    </row>
    <row r="390" spans="1:34" x14ac:dyDescent="0.3">
      <c r="A390" t="s">
        <v>245</v>
      </c>
      <c r="B390" t="s">
        <v>41</v>
      </c>
      <c r="C390" t="s">
        <v>74</v>
      </c>
      <c r="D390">
        <v>4</v>
      </c>
      <c r="E390">
        <v>0</v>
      </c>
      <c r="F390">
        <v>0</v>
      </c>
      <c r="G390">
        <v>3</v>
      </c>
      <c r="H390">
        <v>0</v>
      </c>
      <c r="I390">
        <v>0.3</v>
      </c>
      <c r="J390">
        <v>127</v>
      </c>
      <c r="K390">
        <v>0</v>
      </c>
      <c r="L390">
        <v>0</v>
      </c>
      <c r="M390">
        <v>0</v>
      </c>
      <c r="N390">
        <v>0</v>
      </c>
      <c r="O390">
        <v>15</v>
      </c>
      <c r="P390">
        <v>1</v>
      </c>
      <c r="Q390">
        <v>0</v>
      </c>
      <c r="R390">
        <v>0.3</v>
      </c>
      <c r="S390">
        <v>2.6</v>
      </c>
      <c r="T390" t="s">
        <v>276</v>
      </c>
      <c r="U390">
        <v>17</v>
      </c>
      <c r="V390">
        <v>18</v>
      </c>
      <c r="W390">
        <v>0</v>
      </c>
      <c r="X390">
        <v>0</v>
      </c>
      <c r="Y390">
        <v>0</v>
      </c>
      <c r="Z390">
        <v>0</v>
      </c>
      <c r="AA390">
        <v>2</v>
      </c>
      <c r="AB390">
        <v>0</v>
      </c>
      <c r="AC390">
        <v>187388</v>
      </c>
      <c r="AD390">
        <v>0</v>
      </c>
      <c r="AE390">
        <v>2</v>
      </c>
      <c r="AF390">
        <v>2</v>
      </c>
      <c r="AG390">
        <v>0</v>
      </c>
      <c r="AH390">
        <f>VLOOKUP(A390,[2]gw3!$A:$AH,34,0)</f>
        <v>1</v>
      </c>
    </row>
    <row r="391" spans="1:34" x14ac:dyDescent="0.3">
      <c r="A391" t="s">
        <v>246</v>
      </c>
      <c r="B391" t="s">
        <v>41</v>
      </c>
      <c r="C391" t="s">
        <v>109</v>
      </c>
      <c r="D391">
        <v>1.5</v>
      </c>
      <c r="E391">
        <v>0</v>
      </c>
      <c r="F391">
        <v>0</v>
      </c>
      <c r="G391">
        <v>4</v>
      </c>
      <c r="H391">
        <v>0</v>
      </c>
      <c r="I391">
        <v>6.8</v>
      </c>
      <c r="J391">
        <v>504</v>
      </c>
      <c r="K391">
        <v>0</v>
      </c>
      <c r="L391">
        <v>0</v>
      </c>
      <c r="M391">
        <v>0</v>
      </c>
      <c r="N391">
        <v>0</v>
      </c>
      <c r="O391">
        <v>13</v>
      </c>
      <c r="P391">
        <v>0</v>
      </c>
      <c r="Q391">
        <v>0</v>
      </c>
      <c r="R391">
        <v>2.4</v>
      </c>
      <c r="S391">
        <v>9.1999999999999993</v>
      </c>
      <c r="T391" t="s">
        <v>279</v>
      </c>
      <c r="U391">
        <v>45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2</v>
      </c>
      <c r="AB391">
        <v>0</v>
      </c>
      <c r="AC391">
        <v>185107</v>
      </c>
      <c r="AD391">
        <v>0</v>
      </c>
      <c r="AE391">
        <v>0</v>
      </c>
      <c r="AF391">
        <v>4</v>
      </c>
      <c r="AG391">
        <v>8</v>
      </c>
      <c r="AH391">
        <f>VLOOKUP(A391,[2]gw3!$A:$AH,34,0)</f>
        <v>2</v>
      </c>
    </row>
    <row r="392" spans="1:34" x14ac:dyDescent="0.3">
      <c r="A392" t="s">
        <v>247</v>
      </c>
      <c r="B392" t="s">
        <v>41</v>
      </c>
      <c r="C392" t="s">
        <v>51</v>
      </c>
      <c r="D392">
        <v>1.5</v>
      </c>
      <c r="E392">
        <v>0</v>
      </c>
      <c r="F392">
        <v>0</v>
      </c>
      <c r="G392">
        <v>11</v>
      </c>
      <c r="H392">
        <v>0</v>
      </c>
      <c r="I392">
        <v>1.3</v>
      </c>
      <c r="J392">
        <v>286</v>
      </c>
      <c r="K392">
        <v>0</v>
      </c>
      <c r="L392">
        <v>0</v>
      </c>
      <c r="M392">
        <v>0</v>
      </c>
      <c r="N392">
        <v>0</v>
      </c>
      <c r="O392">
        <v>16</v>
      </c>
      <c r="P392">
        <v>0</v>
      </c>
      <c r="Q392">
        <v>0</v>
      </c>
      <c r="R392">
        <v>1.1000000000000001</v>
      </c>
      <c r="S392">
        <v>9.4</v>
      </c>
      <c r="T392" t="s">
        <v>278</v>
      </c>
      <c r="U392">
        <v>27</v>
      </c>
      <c r="V392">
        <v>7</v>
      </c>
      <c r="W392">
        <v>0</v>
      </c>
      <c r="X392">
        <v>0</v>
      </c>
      <c r="Y392">
        <v>0</v>
      </c>
      <c r="Z392">
        <v>0</v>
      </c>
      <c r="AA392">
        <v>2</v>
      </c>
      <c r="AB392">
        <v>0</v>
      </c>
      <c r="AC392">
        <v>24045</v>
      </c>
      <c r="AD392">
        <v>0</v>
      </c>
      <c r="AE392">
        <v>1</v>
      </c>
      <c r="AF392">
        <v>1</v>
      </c>
      <c r="AG392">
        <v>0</v>
      </c>
      <c r="AH392">
        <f>VLOOKUP(A392,[2]gw3!$A:$AH,34,0)</f>
        <v>1</v>
      </c>
    </row>
    <row r="393" spans="1:34" x14ac:dyDescent="0.3">
      <c r="A393" t="s">
        <v>248</v>
      </c>
      <c r="B393" t="s">
        <v>41</v>
      </c>
      <c r="C393" t="s">
        <v>104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544</v>
      </c>
      <c r="K393">
        <v>0</v>
      </c>
      <c r="L393">
        <v>0</v>
      </c>
      <c r="M393">
        <v>0</v>
      </c>
      <c r="N393">
        <v>0</v>
      </c>
      <c r="O393">
        <v>14</v>
      </c>
      <c r="P393">
        <v>0</v>
      </c>
      <c r="Q393">
        <v>0</v>
      </c>
      <c r="R393">
        <v>0</v>
      </c>
      <c r="S393">
        <v>0</v>
      </c>
      <c r="T393" t="s">
        <v>275</v>
      </c>
      <c r="U393">
        <v>0</v>
      </c>
      <c r="V393">
        <v>15</v>
      </c>
      <c r="W393">
        <v>0</v>
      </c>
      <c r="X393">
        <v>0</v>
      </c>
      <c r="Y393">
        <v>0</v>
      </c>
      <c r="Z393">
        <v>0</v>
      </c>
      <c r="AA393">
        <v>2</v>
      </c>
      <c r="AB393">
        <v>0</v>
      </c>
      <c r="AC393">
        <v>24072</v>
      </c>
      <c r="AD393">
        <v>0</v>
      </c>
      <c r="AE393">
        <v>0</v>
      </c>
      <c r="AF393">
        <v>0</v>
      </c>
      <c r="AG393">
        <v>0</v>
      </c>
      <c r="AH393">
        <f>VLOOKUP(A393,[2]gw3!$A:$AH,34,0)</f>
        <v>0</v>
      </c>
    </row>
    <row r="394" spans="1:34" x14ac:dyDescent="0.3">
      <c r="A394" t="s">
        <v>249</v>
      </c>
      <c r="B394" t="s">
        <v>41</v>
      </c>
      <c r="C394" t="s">
        <v>63</v>
      </c>
      <c r="D394">
        <v>2.5</v>
      </c>
      <c r="E394">
        <v>1</v>
      </c>
      <c r="F394">
        <v>0</v>
      </c>
      <c r="G394">
        <v>15</v>
      </c>
      <c r="H394">
        <v>0</v>
      </c>
      <c r="I394">
        <v>28.3</v>
      </c>
      <c r="J394">
        <v>448</v>
      </c>
      <c r="K394">
        <v>0</v>
      </c>
      <c r="L394">
        <v>0</v>
      </c>
      <c r="M394">
        <v>0</v>
      </c>
      <c r="N394">
        <v>0</v>
      </c>
      <c r="O394">
        <v>15</v>
      </c>
      <c r="P394">
        <v>0</v>
      </c>
      <c r="Q394">
        <v>0</v>
      </c>
      <c r="R394">
        <v>4.9000000000000004</v>
      </c>
      <c r="S394">
        <v>20.399999999999999</v>
      </c>
      <c r="T394" t="s">
        <v>276</v>
      </c>
      <c r="U394">
        <v>11</v>
      </c>
      <c r="V394">
        <v>6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1706293</v>
      </c>
      <c r="AD394">
        <v>0</v>
      </c>
      <c r="AE394">
        <v>2</v>
      </c>
      <c r="AF394">
        <v>2</v>
      </c>
      <c r="AG394">
        <v>0</v>
      </c>
      <c r="AH394">
        <f>VLOOKUP(A394,[2]gw3!$A:$AH,34,0)</f>
        <v>12</v>
      </c>
    </row>
    <row r="395" spans="1:34" x14ac:dyDescent="0.3">
      <c r="A395" t="s">
        <v>250</v>
      </c>
      <c r="B395" t="s">
        <v>41</v>
      </c>
      <c r="C395" t="s">
        <v>51</v>
      </c>
      <c r="D395">
        <v>2.5</v>
      </c>
      <c r="E395">
        <v>0</v>
      </c>
      <c r="F395">
        <v>0</v>
      </c>
      <c r="G395">
        <v>16</v>
      </c>
      <c r="H395">
        <v>0</v>
      </c>
      <c r="I395">
        <v>1.5</v>
      </c>
      <c r="J395">
        <v>280</v>
      </c>
      <c r="K395">
        <v>0</v>
      </c>
      <c r="L395">
        <v>0</v>
      </c>
      <c r="M395">
        <v>0</v>
      </c>
      <c r="N395">
        <v>0</v>
      </c>
      <c r="O395">
        <v>16</v>
      </c>
      <c r="P395">
        <v>1</v>
      </c>
      <c r="Q395">
        <v>0</v>
      </c>
      <c r="R395">
        <v>1.4</v>
      </c>
      <c r="S395">
        <v>10.199999999999999</v>
      </c>
      <c r="T395" t="s">
        <v>278</v>
      </c>
      <c r="U395">
        <v>90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2</v>
      </c>
      <c r="AB395">
        <v>0</v>
      </c>
      <c r="AC395">
        <v>1291698</v>
      </c>
      <c r="AD395">
        <v>0</v>
      </c>
      <c r="AE395">
        <v>1</v>
      </c>
      <c r="AF395">
        <v>1</v>
      </c>
      <c r="AG395">
        <v>2</v>
      </c>
      <c r="AH395">
        <f>VLOOKUP(A395,[2]gw3!$A:$AH,34,0)</f>
        <v>1</v>
      </c>
    </row>
    <row r="396" spans="1:34" x14ac:dyDescent="0.3">
      <c r="A396" t="s">
        <v>251</v>
      </c>
      <c r="B396" t="s">
        <v>41</v>
      </c>
      <c r="C396" t="s">
        <v>87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188</v>
      </c>
      <c r="K396">
        <v>0</v>
      </c>
      <c r="L396">
        <v>0</v>
      </c>
      <c r="M396">
        <v>0</v>
      </c>
      <c r="N396">
        <v>0</v>
      </c>
      <c r="O396">
        <v>12</v>
      </c>
      <c r="P396">
        <v>0</v>
      </c>
      <c r="Q396">
        <v>0</v>
      </c>
      <c r="R396">
        <v>0</v>
      </c>
      <c r="S396">
        <v>0</v>
      </c>
      <c r="T396" t="s">
        <v>280</v>
      </c>
      <c r="U396">
        <v>0</v>
      </c>
      <c r="V396">
        <v>2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14374</v>
      </c>
      <c r="AD396">
        <v>0</v>
      </c>
      <c r="AE396">
        <v>1</v>
      </c>
      <c r="AF396">
        <v>2</v>
      </c>
      <c r="AG396">
        <v>0</v>
      </c>
      <c r="AH396">
        <f>VLOOKUP(A396,[2]gw3!$A:$AH,34,0)</f>
        <v>0</v>
      </c>
    </row>
    <row r="397" spans="1:34" x14ac:dyDescent="0.3">
      <c r="A397" t="s">
        <v>252</v>
      </c>
      <c r="B397" t="s">
        <v>41</v>
      </c>
      <c r="C397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435</v>
      </c>
      <c r="K397">
        <v>0</v>
      </c>
      <c r="L397">
        <v>0</v>
      </c>
      <c r="M397">
        <v>0</v>
      </c>
      <c r="N397">
        <v>0</v>
      </c>
      <c r="O397">
        <v>15</v>
      </c>
      <c r="P397">
        <v>0</v>
      </c>
      <c r="Q397">
        <v>0</v>
      </c>
      <c r="R397">
        <v>0</v>
      </c>
      <c r="S397">
        <v>0</v>
      </c>
      <c r="T397" t="s">
        <v>276</v>
      </c>
      <c r="U397">
        <v>0</v>
      </c>
      <c r="V397">
        <v>6</v>
      </c>
      <c r="W397">
        <v>0</v>
      </c>
      <c r="X397">
        <v>0</v>
      </c>
      <c r="Y397">
        <v>0</v>
      </c>
      <c r="Z397">
        <v>0</v>
      </c>
      <c r="AA397">
        <v>2</v>
      </c>
      <c r="AB397">
        <v>0</v>
      </c>
      <c r="AC397">
        <v>61215</v>
      </c>
      <c r="AD397">
        <v>0</v>
      </c>
      <c r="AE397">
        <v>2</v>
      </c>
      <c r="AF397">
        <v>2</v>
      </c>
      <c r="AG397">
        <v>0</v>
      </c>
      <c r="AH397">
        <f>VLOOKUP(A397,[2]gw3!$A:$AH,34,0)</f>
        <v>6</v>
      </c>
    </row>
    <row r="398" spans="1:34" x14ac:dyDescent="0.3">
      <c r="A398" t="s">
        <v>253</v>
      </c>
      <c r="B398" t="s">
        <v>41</v>
      </c>
      <c r="C398" t="s">
        <v>60</v>
      </c>
      <c r="D398">
        <v>5</v>
      </c>
      <c r="E398">
        <v>0</v>
      </c>
      <c r="F398">
        <v>2</v>
      </c>
      <c r="G398">
        <v>29</v>
      </c>
      <c r="H398">
        <v>1</v>
      </c>
      <c r="I398">
        <v>1</v>
      </c>
      <c r="J398">
        <v>516</v>
      </c>
      <c r="K398">
        <v>0</v>
      </c>
      <c r="L398">
        <v>0</v>
      </c>
      <c r="M398">
        <v>0</v>
      </c>
      <c r="N398">
        <v>0</v>
      </c>
      <c r="O398">
        <v>20</v>
      </c>
      <c r="P398">
        <v>0</v>
      </c>
      <c r="Q398">
        <v>0</v>
      </c>
      <c r="R398">
        <v>1.6</v>
      </c>
      <c r="S398">
        <v>15.2</v>
      </c>
      <c r="T398" t="s">
        <v>275</v>
      </c>
      <c r="U398">
        <v>90</v>
      </c>
      <c r="V398">
        <v>9</v>
      </c>
      <c r="W398">
        <v>0</v>
      </c>
      <c r="X398">
        <v>0</v>
      </c>
      <c r="Y398">
        <v>0</v>
      </c>
      <c r="Z398">
        <v>0</v>
      </c>
      <c r="AA398">
        <v>2</v>
      </c>
      <c r="AB398">
        <v>0</v>
      </c>
      <c r="AC398">
        <v>27057</v>
      </c>
      <c r="AD398">
        <v>0</v>
      </c>
      <c r="AE398">
        <v>0</v>
      </c>
      <c r="AF398">
        <v>0</v>
      </c>
      <c r="AG398">
        <v>0</v>
      </c>
      <c r="AH398">
        <f>VLOOKUP(A398,[2]gw3!$A:$AH,34,0)</f>
        <v>1</v>
      </c>
    </row>
    <row r="399" spans="1:34" x14ac:dyDescent="0.3">
      <c r="A399" t="s">
        <v>254</v>
      </c>
      <c r="B399" t="s">
        <v>41</v>
      </c>
      <c r="C399" t="s">
        <v>80</v>
      </c>
      <c r="D399">
        <v>3.5</v>
      </c>
      <c r="E399">
        <v>1</v>
      </c>
      <c r="F399">
        <v>2</v>
      </c>
      <c r="G399">
        <v>33</v>
      </c>
      <c r="H399">
        <v>0</v>
      </c>
      <c r="I399">
        <v>11.8</v>
      </c>
      <c r="J399">
        <v>235</v>
      </c>
      <c r="K399">
        <v>0</v>
      </c>
      <c r="L399">
        <v>0</v>
      </c>
      <c r="M399">
        <v>0</v>
      </c>
      <c r="N399">
        <v>0</v>
      </c>
      <c r="O399">
        <v>19</v>
      </c>
      <c r="P399">
        <v>2</v>
      </c>
      <c r="Q399">
        <v>0</v>
      </c>
      <c r="R399">
        <v>7.4</v>
      </c>
      <c r="S399">
        <v>44.4</v>
      </c>
      <c r="T399" t="s">
        <v>275</v>
      </c>
      <c r="U399">
        <v>90</v>
      </c>
      <c r="V399">
        <v>17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9261</v>
      </c>
      <c r="AD399">
        <v>0</v>
      </c>
      <c r="AE399">
        <v>2</v>
      </c>
      <c r="AF399">
        <v>2</v>
      </c>
      <c r="AG399">
        <v>18</v>
      </c>
      <c r="AH399">
        <f>VLOOKUP(A399,[2]gw3!$A:$AH,34,0)</f>
        <v>6</v>
      </c>
    </row>
    <row r="400" spans="1:34" x14ac:dyDescent="0.3">
      <c r="A400" t="s">
        <v>255</v>
      </c>
      <c r="B400" t="s">
        <v>41</v>
      </c>
      <c r="C400" t="s">
        <v>42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367</v>
      </c>
      <c r="K400">
        <v>0</v>
      </c>
      <c r="L400">
        <v>0</v>
      </c>
      <c r="M400">
        <v>0</v>
      </c>
      <c r="N400">
        <v>0</v>
      </c>
      <c r="O400">
        <v>14</v>
      </c>
      <c r="P400">
        <v>0</v>
      </c>
      <c r="Q400">
        <v>0</v>
      </c>
      <c r="R400">
        <v>0</v>
      </c>
      <c r="S400">
        <v>0</v>
      </c>
      <c r="T400" t="s">
        <v>275</v>
      </c>
      <c r="U400">
        <v>0</v>
      </c>
      <c r="V400">
        <v>5</v>
      </c>
      <c r="W400">
        <v>0</v>
      </c>
      <c r="X400">
        <v>0</v>
      </c>
      <c r="Y400">
        <v>0</v>
      </c>
      <c r="Z400">
        <v>0</v>
      </c>
      <c r="AA400">
        <v>2</v>
      </c>
      <c r="AB400">
        <v>0</v>
      </c>
      <c r="AC400">
        <v>137822</v>
      </c>
      <c r="AD400">
        <v>0</v>
      </c>
      <c r="AE400">
        <v>0</v>
      </c>
      <c r="AF400">
        <v>0</v>
      </c>
      <c r="AG400">
        <v>0</v>
      </c>
      <c r="AH400">
        <f>VLOOKUP(A400,[2]gw3!$A:$AH,34,0)</f>
        <v>0</v>
      </c>
    </row>
    <row r="401" spans="1:34" x14ac:dyDescent="0.3">
      <c r="A401" t="s">
        <v>256</v>
      </c>
      <c r="B401" t="s">
        <v>41</v>
      </c>
      <c r="C401" t="s">
        <v>91</v>
      </c>
      <c r="D401">
        <v>0.5</v>
      </c>
      <c r="E401">
        <v>0</v>
      </c>
      <c r="F401">
        <v>0</v>
      </c>
      <c r="G401">
        <v>4</v>
      </c>
      <c r="H401">
        <v>0</v>
      </c>
      <c r="I401">
        <v>0</v>
      </c>
      <c r="J401">
        <v>32</v>
      </c>
      <c r="K401">
        <v>0</v>
      </c>
      <c r="L401">
        <v>0</v>
      </c>
      <c r="M401">
        <v>0</v>
      </c>
      <c r="N401">
        <v>0</v>
      </c>
      <c r="O401">
        <v>12</v>
      </c>
      <c r="P401">
        <v>0</v>
      </c>
      <c r="Q401">
        <v>0</v>
      </c>
      <c r="R401">
        <v>1</v>
      </c>
      <c r="S401">
        <v>10</v>
      </c>
      <c r="T401" t="s">
        <v>280</v>
      </c>
      <c r="U401">
        <v>1</v>
      </c>
      <c r="V401">
        <v>8</v>
      </c>
      <c r="W401">
        <v>0</v>
      </c>
      <c r="X401">
        <v>0</v>
      </c>
      <c r="Y401">
        <v>0</v>
      </c>
      <c r="Z401">
        <v>0</v>
      </c>
      <c r="AA401">
        <v>2</v>
      </c>
      <c r="AB401">
        <v>0</v>
      </c>
      <c r="AC401">
        <v>25480</v>
      </c>
      <c r="AD401">
        <v>0</v>
      </c>
      <c r="AE401">
        <v>1</v>
      </c>
      <c r="AF401">
        <v>2</v>
      </c>
      <c r="AG401">
        <v>0</v>
      </c>
      <c r="AH401">
        <f>VLOOKUP(A401,[2]gw3!$A:$AH,34,0)</f>
        <v>0</v>
      </c>
    </row>
    <row r="402" spans="1:34" x14ac:dyDescent="0.3">
      <c r="A402" t="s">
        <v>257</v>
      </c>
      <c r="B402" t="s">
        <v>41</v>
      </c>
      <c r="C402" t="s">
        <v>87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178</v>
      </c>
      <c r="K402">
        <v>0</v>
      </c>
      <c r="L402">
        <v>0</v>
      </c>
      <c r="M402">
        <v>0</v>
      </c>
      <c r="N402">
        <v>0</v>
      </c>
      <c r="O402">
        <v>12</v>
      </c>
      <c r="P402">
        <v>0</v>
      </c>
      <c r="Q402">
        <v>0</v>
      </c>
      <c r="R402">
        <v>0</v>
      </c>
      <c r="S402">
        <v>0</v>
      </c>
      <c r="T402" t="s">
        <v>280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0</v>
      </c>
      <c r="AA402">
        <v>2</v>
      </c>
      <c r="AB402">
        <v>0</v>
      </c>
      <c r="AC402">
        <v>3282</v>
      </c>
      <c r="AD402">
        <v>0</v>
      </c>
      <c r="AE402">
        <v>1</v>
      </c>
      <c r="AF402">
        <v>2</v>
      </c>
      <c r="AG402">
        <v>0</v>
      </c>
      <c r="AH402">
        <f>VLOOKUP(A402,[2]gw3!$A:$AH,34,0)</f>
        <v>0</v>
      </c>
    </row>
    <row r="403" spans="1:34" x14ac:dyDescent="0.3">
      <c r="A403" t="s">
        <v>258</v>
      </c>
      <c r="B403" t="s">
        <v>41</v>
      </c>
      <c r="C403" t="s">
        <v>68</v>
      </c>
      <c r="D403">
        <v>2</v>
      </c>
      <c r="E403">
        <v>0</v>
      </c>
      <c r="F403">
        <v>0</v>
      </c>
      <c r="G403">
        <v>7</v>
      </c>
      <c r="H403">
        <v>0</v>
      </c>
      <c r="I403">
        <v>2.6</v>
      </c>
      <c r="J403">
        <v>463</v>
      </c>
      <c r="K403">
        <v>0</v>
      </c>
      <c r="L403">
        <v>0</v>
      </c>
      <c r="M403">
        <v>0</v>
      </c>
      <c r="N403">
        <v>0</v>
      </c>
      <c r="O403">
        <v>18</v>
      </c>
      <c r="P403">
        <v>1</v>
      </c>
      <c r="Q403">
        <v>0</v>
      </c>
      <c r="R403">
        <v>1.6</v>
      </c>
      <c r="S403">
        <v>4.5999999999999996</v>
      </c>
      <c r="T403" t="s">
        <v>277</v>
      </c>
      <c r="U403">
        <v>90</v>
      </c>
      <c r="V403">
        <v>16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111299</v>
      </c>
      <c r="AD403">
        <v>0</v>
      </c>
      <c r="AE403">
        <v>0</v>
      </c>
      <c r="AF403">
        <v>1</v>
      </c>
      <c r="AG403">
        <v>9</v>
      </c>
      <c r="AH403">
        <f>VLOOKUP(A403,[2]gw3!$A:$AH,34,0)</f>
        <v>1</v>
      </c>
    </row>
    <row r="404" spans="1:34" x14ac:dyDescent="0.3">
      <c r="A404" t="s">
        <v>259</v>
      </c>
      <c r="B404" t="s">
        <v>41</v>
      </c>
      <c r="C404" t="s">
        <v>56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105</v>
      </c>
      <c r="K404">
        <v>0</v>
      </c>
      <c r="L404">
        <v>0</v>
      </c>
      <c r="M404">
        <v>0</v>
      </c>
      <c r="N404">
        <v>0</v>
      </c>
      <c r="O404">
        <v>20</v>
      </c>
      <c r="P404">
        <v>0</v>
      </c>
      <c r="Q404">
        <v>0</v>
      </c>
      <c r="R404">
        <v>0</v>
      </c>
      <c r="S404">
        <v>0</v>
      </c>
      <c r="T404" t="s">
        <v>275</v>
      </c>
      <c r="U404">
        <v>0</v>
      </c>
      <c r="V404">
        <v>20</v>
      </c>
      <c r="W404">
        <v>0</v>
      </c>
      <c r="X404">
        <v>0</v>
      </c>
      <c r="Y404">
        <v>0</v>
      </c>
      <c r="Z404">
        <v>0</v>
      </c>
      <c r="AA404">
        <v>2</v>
      </c>
      <c r="AB404">
        <v>0</v>
      </c>
      <c r="AC404">
        <v>25263</v>
      </c>
      <c r="AD404">
        <v>0</v>
      </c>
      <c r="AE404">
        <v>0</v>
      </c>
      <c r="AF404">
        <v>0</v>
      </c>
      <c r="AG404">
        <v>0</v>
      </c>
      <c r="AH404">
        <f>VLOOKUP(A404,[2]gw3!$A:$AH,34,0)</f>
        <v>1</v>
      </c>
    </row>
    <row r="405" spans="1:34" x14ac:dyDescent="0.3">
      <c r="A405" t="s">
        <v>260</v>
      </c>
      <c r="B405" t="s">
        <v>41</v>
      </c>
      <c r="C405" t="s">
        <v>91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56</v>
      </c>
      <c r="K405">
        <v>0</v>
      </c>
      <c r="L405">
        <v>0</v>
      </c>
      <c r="M405">
        <v>0</v>
      </c>
      <c r="N405">
        <v>0</v>
      </c>
      <c r="O405">
        <v>12</v>
      </c>
      <c r="P405">
        <v>0</v>
      </c>
      <c r="Q405">
        <v>0</v>
      </c>
      <c r="R405">
        <v>0</v>
      </c>
      <c r="S405">
        <v>0</v>
      </c>
      <c r="T405" t="s">
        <v>280</v>
      </c>
      <c r="U405">
        <v>0</v>
      </c>
      <c r="V405">
        <v>8</v>
      </c>
      <c r="W405">
        <v>0</v>
      </c>
      <c r="X405">
        <v>0</v>
      </c>
      <c r="Y405">
        <v>0</v>
      </c>
      <c r="Z405">
        <v>0</v>
      </c>
      <c r="AA405">
        <v>2</v>
      </c>
      <c r="AB405">
        <v>0</v>
      </c>
      <c r="AC405">
        <v>82184</v>
      </c>
      <c r="AD405">
        <v>0</v>
      </c>
      <c r="AE405">
        <v>1</v>
      </c>
      <c r="AF405">
        <v>2</v>
      </c>
      <c r="AG405">
        <v>0</v>
      </c>
      <c r="AH405">
        <f>VLOOKUP(A405,[2]gw3!$A:$AH,34,0)</f>
        <v>0</v>
      </c>
    </row>
    <row r="406" spans="1:34" x14ac:dyDescent="0.3">
      <c r="A406" t="s">
        <v>261</v>
      </c>
      <c r="B406" t="s">
        <v>41</v>
      </c>
      <c r="C406" t="s">
        <v>80</v>
      </c>
      <c r="D406">
        <v>0.5</v>
      </c>
      <c r="E406">
        <v>0</v>
      </c>
      <c r="F406">
        <v>0</v>
      </c>
      <c r="G406">
        <v>2</v>
      </c>
      <c r="H406">
        <v>0</v>
      </c>
      <c r="I406">
        <v>0.8</v>
      </c>
      <c r="J406">
        <v>244</v>
      </c>
      <c r="K406">
        <v>0</v>
      </c>
      <c r="L406">
        <v>0</v>
      </c>
      <c r="M406">
        <v>0</v>
      </c>
      <c r="N406">
        <v>0</v>
      </c>
      <c r="O406">
        <v>19</v>
      </c>
      <c r="P406">
        <v>2</v>
      </c>
      <c r="Q406">
        <v>0</v>
      </c>
      <c r="R406">
        <v>4.0999999999999996</v>
      </c>
      <c r="S406">
        <v>7.2</v>
      </c>
      <c r="T406" t="s">
        <v>275</v>
      </c>
      <c r="U406">
        <v>90</v>
      </c>
      <c r="V406">
        <v>17</v>
      </c>
      <c r="W406">
        <v>0</v>
      </c>
      <c r="X406">
        <v>0</v>
      </c>
      <c r="Y406">
        <v>0</v>
      </c>
      <c r="Z406">
        <v>0</v>
      </c>
      <c r="AA406">
        <v>2</v>
      </c>
      <c r="AB406">
        <v>0</v>
      </c>
      <c r="AC406">
        <v>50309</v>
      </c>
      <c r="AD406">
        <v>0</v>
      </c>
      <c r="AE406">
        <v>2</v>
      </c>
      <c r="AF406">
        <v>2</v>
      </c>
      <c r="AG406">
        <v>33</v>
      </c>
      <c r="AH406">
        <f>VLOOKUP(A406,[2]gw3!$A:$AH,34,0)</f>
        <v>6</v>
      </c>
    </row>
    <row r="407" spans="1:34" x14ac:dyDescent="0.3">
      <c r="A407" t="s">
        <v>262</v>
      </c>
      <c r="B407" t="s">
        <v>41</v>
      </c>
      <c r="C407" t="s">
        <v>109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337</v>
      </c>
      <c r="K407">
        <v>0</v>
      </c>
      <c r="L407">
        <v>0</v>
      </c>
      <c r="M407">
        <v>0</v>
      </c>
      <c r="N407">
        <v>0</v>
      </c>
      <c r="O407">
        <v>13</v>
      </c>
      <c r="P407">
        <v>0</v>
      </c>
      <c r="Q407">
        <v>0</v>
      </c>
      <c r="R407">
        <v>0</v>
      </c>
      <c r="S407">
        <v>0</v>
      </c>
      <c r="T407" t="s">
        <v>279</v>
      </c>
      <c r="U407">
        <v>0</v>
      </c>
      <c r="V407">
        <v>4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17907</v>
      </c>
      <c r="AD407">
        <v>0</v>
      </c>
      <c r="AE407">
        <v>0</v>
      </c>
      <c r="AF407">
        <v>4</v>
      </c>
      <c r="AG407">
        <v>0</v>
      </c>
      <c r="AH407">
        <f>VLOOKUP(A407,[2]gw3!$A:$AH,34,0)</f>
        <v>0</v>
      </c>
    </row>
    <row r="408" spans="1:34" x14ac:dyDescent="0.3">
      <c r="A408" t="s">
        <v>263</v>
      </c>
      <c r="B408" t="s">
        <v>41</v>
      </c>
      <c r="C408" t="s">
        <v>60</v>
      </c>
      <c r="D408">
        <v>4</v>
      </c>
      <c r="E408">
        <v>0</v>
      </c>
      <c r="F408">
        <v>0</v>
      </c>
      <c r="G408">
        <v>24</v>
      </c>
      <c r="H408">
        <v>1</v>
      </c>
      <c r="I408">
        <v>5.0999999999999996</v>
      </c>
      <c r="J408">
        <v>477</v>
      </c>
      <c r="K408">
        <v>0</v>
      </c>
      <c r="L408">
        <v>0</v>
      </c>
      <c r="M408">
        <v>0</v>
      </c>
      <c r="N408">
        <v>0</v>
      </c>
      <c r="O408">
        <v>20</v>
      </c>
      <c r="P408">
        <v>0</v>
      </c>
      <c r="Q408">
        <v>0</v>
      </c>
      <c r="R408">
        <v>4.4000000000000004</v>
      </c>
      <c r="S408">
        <v>17.2</v>
      </c>
      <c r="T408" t="s">
        <v>275</v>
      </c>
      <c r="U408">
        <v>77</v>
      </c>
      <c r="V408">
        <v>9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56591</v>
      </c>
      <c r="AD408">
        <v>0</v>
      </c>
      <c r="AE408">
        <v>0</v>
      </c>
      <c r="AF408">
        <v>0</v>
      </c>
      <c r="AG408">
        <v>22</v>
      </c>
      <c r="AH408">
        <f>VLOOKUP(A408,[2]gw3!$A:$AH,34,0)</f>
        <v>2</v>
      </c>
    </row>
    <row r="409" spans="1:34" x14ac:dyDescent="0.3">
      <c r="A409" t="s">
        <v>281</v>
      </c>
      <c r="B409" t="s">
        <v>41</v>
      </c>
      <c r="C409" t="s">
        <v>85</v>
      </c>
      <c r="D409">
        <v>0.4</v>
      </c>
      <c r="E409">
        <v>0</v>
      </c>
      <c r="F409">
        <v>0</v>
      </c>
      <c r="G409">
        <v>3</v>
      </c>
      <c r="H409">
        <v>0</v>
      </c>
      <c r="I409">
        <v>0</v>
      </c>
      <c r="J409">
        <v>576</v>
      </c>
      <c r="K409">
        <v>0</v>
      </c>
      <c r="L409">
        <v>0</v>
      </c>
      <c r="M409">
        <v>0</v>
      </c>
      <c r="N409">
        <v>0</v>
      </c>
      <c r="O409">
        <v>17</v>
      </c>
      <c r="P409">
        <v>0</v>
      </c>
      <c r="Q409">
        <v>0</v>
      </c>
      <c r="R409">
        <v>0.4</v>
      </c>
      <c r="S409">
        <v>3.8</v>
      </c>
      <c r="T409" t="s">
        <v>275</v>
      </c>
      <c r="U409">
        <v>10</v>
      </c>
      <c r="V409">
        <v>13</v>
      </c>
      <c r="W409">
        <v>0</v>
      </c>
      <c r="X409">
        <v>0</v>
      </c>
      <c r="Y409">
        <v>0</v>
      </c>
      <c r="Z409">
        <v>0</v>
      </c>
      <c r="AA409">
        <v>2</v>
      </c>
      <c r="AB409">
        <v>0</v>
      </c>
      <c r="AC409">
        <v>750</v>
      </c>
      <c r="AD409">
        <v>0</v>
      </c>
      <c r="AE409">
        <v>0</v>
      </c>
      <c r="AF409">
        <v>4</v>
      </c>
      <c r="AG409">
        <v>0</v>
      </c>
      <c r="AH409">
        <f>VLOOKUP(A409,[2]gw3!$A:$AH,34,0)</f>
        <v>0</v>
      </c>
    </row>
    <row r="410" spans="1:34" x14ac:dyDescent="0.3">
      <c r="A410" t="s">
        <v>264</v>
      </c>
      <c r="B410" t="s">
        <v>41</v>
      </c>
      <c r="C410" t="s">
        <v>54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389</v>
      </c>
      <c r="K410">
        <v>0</v>
      </c>
      <c r="L410">
        <v>0</v>
      </c>
      <c r="M410">
        <v>0</v>
      </c>
      <c r="N410">
        <v>0</v>
      </c>
      <c r="O410">
        <v>18</v>
      </c>
      <c r="P410">
        <v>0</v>
      </c>
      <c r="Q410">
        <v>0</v>
      </c>
      <c r="R410">
        <v>0</v>
      </c>
      <c r="S410">
        <v>0</v>
      </c>
      <c r="T410" t="s">
        <v>277</v>
      </c>
      <c r="U410">
        <v>0</v>
      </c>
      <c r="V410">
        <v>19</v>
      </c>
      <c r="W410">
        <v>0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1754</v>
      </c>
      <c r="AD410">
        <v>0</v>
      </c>
      <c r="AE410">
        <v>0</v>
      </c>
      <c r="AF410">
        <v>1</v>
      </c>
      <c r="AG410">
        <v>0</v>
      </c>
      <c r="AH410">
        <f>VLOOKUP(A410,[2]gw3!$A:$AH,34,0)</f>
        <v>0</v>
      </c>
    </row>
    <row r="411" spans="1:34" x14ac:dyDescent="0.3">
      <c r="A411" t="s">
        <v>265</v>
      </c>
      <c r="B411" t="s">
        <v>41</v>
      </c>
      <c r="C411" t="s">
        <v>78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417</v>
      </c>
      <c r="K411">
        <v>0</v>
      </c>
      <c r="L411">
        <v>0</v>
      </c>
      <c r="M411">
        <v>0</v>
      </c>
      <c r="N411">
        <v>0</v>
      </c>
      <c r="O411">
        <v>19</v>
      </c>
      <c r="P411">
        <v>0</v>
      </c>
      <c r="Q411">
        <v>0</v>
      </c>
      <c r="R411">
        <v>0</v>
      </c>
      <c r="S411">
        <v>0</v>
      </c>
      <c r="T411" t="s">
        <v>275</v>
      </c>
      <c r="U411">
        <v>0</v>
      </c>
      <c r="V411">
        <v>11</v>
      </c>
      <c r="W411">
        <v>0</v>
      </c>
      <c r="X411">
        <v>0</v>
      </c>
      <c r="Y411">
        <v>0</v>
      </c>
      <c r="Z411">
        <v>0</v>
      </c>
      <c r="AA411">
        <v>2</v>
      </c>
      <c r="AB411">
        <v>0</v>
      </c>
      <c r="AC411">
        <v>4663</v>
      </c>
      <c r="AD411">
        <v>0</v>
      </c>
      <c r="AE411">
        <v>2</v>
      </c>
      <c r="AF411">
        <v>2</v>
      </c>
      <c r="AG411">
        <v>0</v>
      </c>
      <c r="AH411">
        <f>VLOOKUP(A411,[2]gw3!$A:$AH,34,0)</f>
        <v>0</v>
      </c>
    </row>
    <row r="412" spans="1:34" x14ac:dyDescent="0.3">
      <c r="A412" t="s">
        <v>266</v>
      </c>
      <c r="B412" t="s">
        <v>41</v>
      </c>
      <c r="C412" t="s">
        <v>63</v>
      </c>
      <c r="D412">
        <v>0.1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513</v>
      </c>
      <c r="K412">
        <v>0</v>
      </c>
      <c r="L412">
        <v>0</v>
      </c>
      <c r="M412">
        <v>0</v>
      </c>
      <c r="N412">
        <v>0</v>
      </c>
      <c r="O412">
        <v>15</v>
      </c>
      <c r="P412">
        <v>0</v>
      </c>
      <c r="Q412">
        <v>0</v>
      </c>
      <c r="R412">
        <v>0</v>
      </c>
      <c r="S412">
        <v>0</v>
      </c>
      <c r="T412" t="s">
        <v>276</v>
      </c>
      <c r="U412">
        <v>0</v>
      </c>
      <c r="V412">
        <v>6</v>
      </c>
      <c r="W412">
        <v>0</v>
      </c>
      <c r="X412">
        <v>0</v>
      </c>
      <c r="Y412">
        <v>0</v>
      </c>
      <c r="Z412">
        <v>0</v>
      </c>
      <c r="AA412">
        <v>2</v>
      </c>
      <c r="AB412">
        <v>0</v>
      </c>
      <c r="AC412">
        <v>37088</v>
      </c>
      <c r="AD412">
        <v>0</v>
      </c>
      <c r="AE412">
        <v>2</v>
      </c>
      <c r="AF412">
        <v>2</v>
      </c>
      <c r="AG412">
        <v>0</v>
      </c>
      <c r="AH412">
        <f>VLOOKUP(A412,[2]gw3!$A:$AH,34,0)</f>
        <v>0</v>
      </c>
    </row>
    <row r="413" spans="1:34" x14ac:dyDescent="0.3">
      <c r="A413" t="s">
        <v>267</v>
      </c>
      <c r="B413" t="s">
        <v>41</v>
      </c>
      <c r="C413" t="s">
        <v>109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334</v>
      </c>
      <c r="K413">
        <v>0</v>
      </c>
      <c r="L413">
        <v>0</v>
      </c>
      <c r="M413">
        <v>0</v>
      </c>
      <c r="N413">
        <v>0</v>
      </c>
      <c r="O413">
        <v>13</v>
      </c>
      <c r="P413">
        <v>0</v>
      </c>
      <c r="Q413">
        <v>0</v>
      </c>
      <c r="R413">
        <v>0</v>
      </c>
      <c r="S413">
        <v>0</v>
      </c>
      <c r="T413" t="s">
        <v>279</v>
      </c>
      <c r="U413">
        <v>0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4632</v>
      </c>
      <c r="AD413">
        <v>0</v>
      </c>
      <c r="AE413">
        <v>0</v>
      </c>
      <c r="AF413">
        <v>4</v>
      </c>
      <c r="AG413">
        <v>0</v>
      </c>
      <c r="AH413">
        <f>VLOOKUP(A413,[2]gw3!$A:$AH,34,0)</f>
        <v>0</v>
      </c>
    </row>
    <row r="414" spans="1:34" x14ac:dyDescent="0.3">
      <c r="A414" t="s">
        <v>268</v>
      </c>
      <c r="B414" t="s">
        <v>41</v>
      </c>
      <c r="C414" t="s">
        <v>98</v>
      </c>
      <c r="D414">
        <v>4.5</v>
      </c>
      <c r="E414">
        <v>0</v>
      </c>
      <c r="F414">
        <v>0</v>
      </c>
      <c r="G414">
        <v>12</v>
      </c>
      <c r="H414">
        <v>0</v>
      </c>
      <c r="I414">
        <v>1.8</v>
      </c>
      <c r="J414">
        <v>16</v>
      </c>
      <c r="K414">
        <v>0</v>
      </c>
      <c r="L414">
        <v>0</v>
      </c>
      <c r="M414">
        <v>0</v>
      </c>
      <c r="N414">
        <v>0</v>
      </c>
      <c r="O414">
        <v>11</v>
      </c>
      <c r="P414">
        <v>2</v>
      </c>
      <c r="Q414">
        <v>0</v>
      </c>
      <c r="R414">
        <v>2.1</v>
      </c>
      <c r="S414">
        <v>13.2</v>
      </c>
      <c r="T414" t="s">
        <v>275</v>
      </c>
      <c r="U414">
        <v>90</v>
      </c>
      <c r="V414">
        <v>10</v>
      </c>
      <c r="W414">
        <v>0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756694</v>
      </c>
      <c r="AD414">
        <v>0</v>
      </c>
      <c r="AE414">
        <v>2</v>
      </c>
      <c r="AF414">
        <v>4</v>
      </c>
      <c r="AG414">
        <v>6</v>
      </c>
      <c r="AH414">
        <f>VLOOKUP(A414,[2]gw3!$A:$AH,34,0)</f>
        <v>7</v>
      </c>
    </row>
    <row r="415" spans="1:34" x14ac:dyDescent="0.3">
      <c r="A415" t="s">
        <v>269</v>
      </c>
      <c r="B415" t="s">
        <v>41</v>
      </c>
      <c r="C415" t="s">
        <v>74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545</v>
      </c>
      <c r="K415">
        <v>0</v>
      </c>
      <c r="L415">
        <v>0</v>
      </c>
      <c r="M415">
        <v>0</v>
      </c>
      <c r="N415">
        <v>0</v>
      </c>
      <c r="O415">
        <v>15</v>
      </c>
      <c r="P415">
        <v>0</v>
      </c>
      <c r="Q415">
        <v>0</v>
      </c>
      <c r="R415">
        <v>0</v>
      </c>
      <c r="S415">
        <v>0</v>
      </c>
      <c r="T415" t="s">
        <v>276</v>
      </c>
      <c r="U415">
        <v>0</v>
      </c>
      <c r="V415">
        <v>18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40477</v>
      </c>
      <c r="AD415">
        <v>0</v>
      </c>
      <c r="AE415">
        <v>2</v>
      </c>
      <c r="AF415">
        <v>2</v>
      </c>
      <c r="AG415">
        <v>0</v>
      </c>
      <c r="AH415">
        <f>VLOOKUP(A415,[2]gw3!$A:$AH,34,0)</f>
        <v>0</v>
      </c>
    </row>
    <row r="416" spans="1:34" x14ac:dyDescent="0.3">
      <c r="A416" t="s">
        <v>270</v>
      </c>
      <c r="B416" t="s">
        <v>41</v>
      </c>
      <c r="C416" t="s">
        <v>48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92</v>
      </c>
      <c r="K416">
        <v>0</v>
      </c>
      <c r="L416">
        <v>0</v>
      </c>
      <c r="M416">
        <v>0</v>
      </c>
      <c r="N416">
        <v>0</v>
      </c>
      <c r="O416">
        <v>13</v>
      </c>
      <c r="P416">
        <v>0</v>
      </c>
      <c r="Q416">
        <v>0</v>
      </c>
      <c r="R416">
        <v>0</v>
      </c>
      <c r="S416">
        <v>0</v>
      </c>
      <c r="T416" t="s">
        <v>279</v>
      </c>
      <c r="U416">
        <v>0</v>
      </c>
      <c r="V416">
        <v>14</v>
      </c>
      <c r="W416">
        <v>0</v>
      </c>
      <c r="X416">
        <v>0</v>
      </c>
      <c r="Y416">
        <v>0</v>
      </c>
      <c r="Z416">
        <v>0</v>
      </c>
      <c r="AA416">
        <v>2</v>
      </c>
      <c r="AB416">
        <v>0</v>
      </c>
      <c r="AC416">
        <v>2178</v>
      </c>
      <c r="AD416">
        <v>0</v>
      </c>
      <c r="AE416">
        <v>0</v>
      </c>
      <c r="AF416">
        <v>4</v>
      </c>
      <c r="AG416">
        <v>0</v>
      </c>
      <c r="AH416">
        <f>VLOOKUP(A416,[2]gw3!$A:$AH,34,0)</f>
        <v>0</v>
      </c>
    </row>
    <row r="417" spans="1:34" x14ac:dyDescent="0.3">
      <c r="A417" t="s">
        <v>271</v>
      </c>
      <c r="B417" t="s">
        <v>41</v>
      </c>
      <c r="C417" t="s">
        <v>45</v>
      </c>
      <c r="D417">
        <v>1.5</v>
      </c>
      <c r="E417">
        <v>1</v>
      </c>
      <c r="F417">
        <v>0</v>
      </c>
      <c r="G417">
        <v>14</v>
      </c>
      <c r="H417">
        <v>0</v>
      </c>
      <c r="I417">
        <v>1.8</v>
      </c>
      <c r="J417">
        <v>268</v>
      </c>
      <c r="K417">
        <v>0</v>
      </c>
      <c r="L417">
        <v>0</v>
      </c>
      <c r="M417">
        <v>0</v>
      </c>
      <c r="N417">
        <v>0</v>
      </c>
      <c r="O417">
        <v>11</v>
      </c>
      <c r="P417">
        <v>4</v>
      </c>
      <c r="Q417">
        <v>0</v>
      </c>
      <c r="R417">
        <v>1.3</v>
      </c>
      <c r="S417">
        <v>9.6</v>
      </c>
      <c r="T417" t="s">
        <v>275</v>
      </c>
      <c r="U417">
        <v>90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123456</v>
      </c>
      <c r="AD417">
        <v>0</v>
      </c>
      <c r="AE417">
        <v>2</v>
      </c>
      <c r="AF417">
        <v>4</v>
      </c>
      <c r="AG417">
        <v>2</v>
      </c>
      <c r="AH417">
        <f>VLOOKUP(A417,[2]gw3!$A:$AH,34,0)</f>
        <v>1</v>
      </c>
    </row>
    <row r="418" spans="1:34" x14ac:dyDescent="0.3">
      <c r="A418" t="s">
        <v>272</v>
      </c>
      <c r="B418" t="s">
        <v>41</v>
      </c>
      <c r="C418" t="s">
        <v>45</v>
      </c>
      <c r="D418">
        <v>-0.5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267</v>
      </c>
      <c r="K418">
        <v>0</v>
      </c>
      <c r="L418">
        <v>0</v>
      </c>
      <c r="M418">
        <v>0</v>
      </c>
      <c r="N418">
        <v>0</v>
      </c>
      <c r="O418">
        <v>11</v>
      </c>
      <c r="P418">
        <v>0</v>
      </c>
      <c r="Q418">
        <v>0</v>
      </c>
      <c r="R418">
        <v>0</v>
      </c>
      <c r="S418">
        <v>0</v>
      </c>
      <c r="T418" t="s">
        <v>275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47052</v>
      </c>
      <c r="AD418">
        <v>0</v>
      </c>
      <c r="AE418">
        <v>2</v>
      </c>
      <c r="AF418">
        <v>4</v>
      </c>
      <c r="AG418">
        <v>0</v>
      </c>
      <c r="AH418">
        <f>VLOOKUP(A418,[2]gw3!$A:$AH,34,0)</f>
        <v>0</v>
      </c>
    </row>
    <row r="419" spans="1:34" x14ac:dyDescent="0.3">
      <c r="A419" t="s">
        <v>273</v>
      </c>
      <c r="B419" t="s">
        <v>41</v>
      </c>
      <c r="C419" t="s">
        <v>63</v>
      </c>
      <c r="D419">
        <v>4</v>
      </c>
      <c r="E419">
        <v>0</v>
      </c>
      <c r="F419">
        <v>0</v>
      </c>
      <c r="G419">
        <v>-3</v>
      </c>
      <c r="H419">
        <v>0</v>
      </c>
      <c r="I419">
        <v>0.5</v>
      </c>
      <c r="J419">
        <v>436</v>
      </c>
      <c r="K419">
        <v>0</v>
      </c>
      <c r="L419">
        <v>0</v>
      </c>
      <c r="M419">
        <v>0</v>
      </c>
      <c r="N419">
        <v>0</v>
      </c>
      <c r="O419">
        <v>15</v>
      </c>
      <c r="P419">
        <v>1</v>
      </c>
      <c r="Q419">
        <v>0</v>
      </c>
      <c r="R419">
        <v>2.1</v>
      </c>
      <c r="S419">
        <v>3.2</v>
      </c>
      <c r="T419" t="s">
        <v>276</v>
      </c>
      <c r="U419">
        <v>56</v>
      </c>
      <c r="V419">
        <v>6</v>
      </c>
      <c r="W419">
        <v>0</v>
      </c>
      <c r="X419">
        <v>0</v>
      </c>
      <c r="Y419">
        <v>0</v>
      </c>
      <c r="Z419">
        <v>0</v>
      </c>
      <c r="AA419">
        <v>2</v>
      </c>
      <c r="AB419">
        <v>0</v>
      </c>
      <c r="AC419">
        <v>167626</v>
      </c>
      <c r="AD419">
        <v>0</v>
      </c>
      <c r="AE419">
        <v>2</v>
      </c>
      <c r="AF419">
        <v>2</v>
      </c>
      <c r="AG419">
        <v>17</v>
      </c>
      <c r="AH419">
        <f>VLOOKUP(A419,[2]gw3!$A:$AH,34,0)</f>
        <v>1</v>
      </c>
    </row>
    <row r="420" spans="1:34" x14ac:dyDescent="0.3">
      <c r="A420" t="s">
        <v>274</v>
      </c>
      <c r="B420" t="s">
        <v>41</v>
      </c>
      <c r="C420" t="s">
        <v>91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538</v>
      </c>
      <c r="K420">
        <v>0</v>
      </c>
      <c r="L420">
        <v>0</v>
      </c>
      <c r="M420">
        <v>0</v>
      </c>
      <c r="N420">
        <v>0</v>
      </c>
      <c r="O420">
        <v>12</v>
      </c>
      <c r="P420">
        <v>0</v>
      </c>
      <c r="Q420">
        <v>0</v>
      </c>
      <c r="R420">
        <v>0</v>
      </c>
      <c r="S420">
        <v>0</v>
      </c>
      <c r="T420" t="s">
        <v>280</v>
      </c>
      <c r="U420">
        <v>1</v>
      </c>
      <c r="V420">
        <v>8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12338</v>
      </c>
      <c r="AD420">
        <v>0</v>
      </c>
      <c r="AE420">
        <v>1</v>
      </c>
      <c r="AF420">
        <v>2</v>
      </c>
      <c r="AG420">
        <v>0</v>
      </c>
      <c r="AH420">
        <f>VLOOKUP(A420,[2]gw3!$A:$AH,34,0)</f>
        <v>0</v>
      </c>
    </row>
    <row r="421" spans="1:34" x14ac:dyDescent="0.3">
      <c r="A421" t="s">
        <v>40</v>
      </c>
      <c r="B421" t="s">
        <v>41</v>
      </c>
      <c r="C421" t="s">
        <v>42</v>
      </c>
      <c r="D421">
        <v>5.7</v>
      </c>
      <c r="E421">
        <v>0</v>
      </c>
      <c r="F421">
        <v>0</v>
      </c>
      <c r="G421">
        <v>9</v>
      </c>
      <c r="H421">
        <v>0</v>
      </c>
      <c r="I421">
        <v>0.2</v>
      </c>
      <c r="J421">
        <v>366</v>
      </c>
      <c r="K421">
        <v>0</v>
      </c>
      <c r="L421">
        <v>0</v>
      </c>
      <c r="M421">
        <v>0</v>
      </c>
      <c r="N421">
        <v>0</v>
      </c>
      <c r="O421">
        <v>28</v>
      </c>
      <c r="P421">
        <v>3</v>
      </c>
      <c r="Q421">
        <v>0</v>
      </c>
      <c r="R421">
        <v>2.5</v>
      </c>
      <c r="S421">
        <v>24.4</v>
      </c>
      <c r="T421" t="s">
        <v>285</v>
      </c>
      <c r="U421">
        <v>90</v>
      </c>
      <c r="V421">
        <v>13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0</v>
      </c>
      <c r="AC421">
        <v>699172</v>
      </c>
      <c r="AD421">
        <v>0</v>
      </c>
      <c r="AE421">
        <v>3</v>
      </c>
      <c r="AF421">
        <v>3</v>
      </c>
      <c r="AG421">
        <v>0</v>
      </c>
      <c r="AH421">
        <f>VLOOKUP(A421,[3]gw4!$A:$AH,34,0)</f>
        <v>1</v>
      </c>
    </row>
    <row r="422" spans="1:34" x14ac:dyDescent="0.3">
      <c r="A422" t="s">
        <v>44</v>
      </c>
      <c r="B422" t="s">
        <v>41</v>
      </c>
      <c r="C422" t="s">
        <v>45</v>
      </c>
      <c r="D422">
        <v>0.7</v>
      </c>
      <c r="E422">
        <v>0</v>
      </c>
      <c r="F422">
        <v>0</v>
      </c>
      <c r="G422">
        <v>14</v>
      </c>
      <c r="H422">
        <v>0</v>
      </c>
      <c r="I422">
        <v>1.3</v>
      </c>
      <c r="J422">
        <v>249</v>
      </c>
      <c r="K422">
        <v>0</v>
      </c>
      <c r="L422">
        <v>0</v>
      </c>
      <c r="M422">
        <v>0</v>
      </c>
      <c r="N422">
        <v>0</v>
      </c>
      <c r="O422">
        <v>26</v>
      </c>
      <c r="P422">
        <v>2</v>
      </c>
      <c r="Q422">
        <v>0</v>
      </c>
      <c r="R422">
        <v>1.9</v>
      </c>
      <c r="S422">
        <v>18</v>
      </c>
      <c r="T422" t="s">
        <v>282</v>
      </c>
      <c r="U422">
        <v>90</v>
      </c>
      <c r="V422">
        <v>17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0</v>
      </c>
      <c r="AC422">
        <v>29845</v>
      </c>
      <c r="AD422">
        <v>0</v>
      </c>
      <c r="AE422">
        <v>2</v>
      </c>
      <c r="AF422">
        <v>1</v>
      </c>
      <c r="AG422">
        <v>0</v>
      </c>
      <c r="AH422">
        <f>VLOOKUP(A422,[3]gw4!$A:$AH,34,0)</f>
        <v>1</v>
      </c>
    </row>
    <row r="423" spans="1:34" x14ac:dyDescent="0.3">
      <c r="A423" t="s">
        <v>47</v>
      </c>
      <c r="B423" t="s">
        <v>41</v>
      </c>
      <c r="C423" t="s">
        <v>48</v>
      </c>
      <c r="D423">
        <v>0.5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540</v>
      </c>
      <c r="K423">
        <v>0</v>
      </c>
      <c r="L423">
        <v>0</v>
      </c>
      <c r="M423">
        <v>0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 t="s">
        <v>282</v>
      </c>
      <c r="U423">
        <v>0</v>
      </c>
      <c r="V423">
        <v>9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0</v>
      </c>
      <c r="AC423">
        <v>28840</v>
      </c>
      <c r="AD423">
        <v>0</v>
      </c>
      <c r="AE423">
        <v>2</v>
      </c>
      <c r="AF423">
        <v>3</v>
      </c>
      <c r="AG423">
        <v>0</v>
      </c>
      <c r="AH423">
        <f>VLOOKUP(A423,[3]gw4!$A:$AH,34,0)</f>
        <v>0</v>
      </c>
    </row>
    <row r="424" spans="1:34" x14ac:dyDescent="0.3">
      <c r="A424" t="s">
        <v>49</v>
      </c>
      <c r="B424" t="s">
        <v>41</v>
      </c>
      <c r="C424" t="s">
        <v>45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272</v>
      </c>
      <c r="K424">
        <v>0</v>
      </c>
      <c r="L424">
        <v>0</v>
      </c>
      <c r="M424">
        <v>0</v>
      </c>
      <c r="N424">
        <v>0</v>
      </c>
      <c r="O424">
        <v>26</v>
      </c>
      <c r="P424">
        <v>0</v>
      </c>
      <c r="Q424">
        <v>0</v>
      </c>
      <c r="R424">
        <v>0</v>
      </c>
      <c r="S424">
        <v>0</v>
      </c>
      <c r="T424" t="s">
        <v>282</v>
      </c>
      <c r="U424">
        <v>0</v>
      </c>
      <c r="V424">
        <v>17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0</v>
      </c>
      <c r="AC424">
        <v>153875</v>
      </c>
      <c r="AD424">
        <v>0</v>
      </c>
      <c r="AE424">
        <v>2</v>
      </c>
      <c r="AF424">
        <v>1</v>
      </c>
      <c r="AG424">
        <v>0</v>
      </c>
      <c r="AH424">
        <f>VLOOKUP(A424,[3]gw4!$A:$AH,34,0)</f>
        <v>0</v>
      </c>
    </row>
    <row r="425" spans="1:34" x14ac:dyDescent="0.3">
      <c r="A425" t="s">
        <v>50</v>
      </c>
      <c r="B425" t="s">
        <v>41</v>
      </c>
      <c r="C425" t="s">
        <v>51</v>
      </c>
      <c r="D425">
        <v>1.2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501</v>
      </c>
      <c r="K425">
        <v>0</v>
      </c>
      <c r="L425">
        <v>0</v>
      </c>
      <c r="M425">
        <v>0</v>
      </c>
      <c r="N425">
        <v>0</v>
      </c>
      <c r="O425">
        <v>27</v>
      </c>
      <c r="P425">
        <v>0</v>
      </c>
      <c r="Q425">
        <v>0</v>
      </c>
      <c r="R425">
        <v>0</v>
      </c>
      <c r="S425">
        <v>0</v>
      </c>
      <c r="T425" t="s">
        <v>287</v>
      </c>
      <c r="U425">
        <v>0</v>
      </c>
      <c r="V425">
        <v>14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0</v>
      </c>
      <c r="AC425">
        <v>43288</v>
      </c>
      <c r="AD425">
        <v>0</v>
      </c>
      <c r="AE425">
        <v>1</v>
      </c>
      <c r="AF425">
        <v>2</v>
      </c>
      <c r="AG425">
        <v>0</v>
      </c>
      <c r="AH425">
        <f>VLOOKUP(A425,[3]gw4!$A:$AH,34,0)</f>
        <v>0</v>
      </c>
    </row>
    <row r="426" spans="1:34" x14ac:dyDescent="0.3">
      <c r="A426" t="s">
        <v>53</v>
      </c>
      <c r="B426" t="s">
        <v>41</v>
      </c>
      <c r="C426" t="s">
        <v>54</v>
      </c>
      <c r="D426">
        <v>-0.5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393</v>
      </c>
      <c r="K426">
        <v>0</v>
      </c>
      <c r="L426">
        <v>0</v>
      </c>
      <c r="M426">
        <v>0</v>
      </c>
      <c r="N426">
        <v>0</v>
      </c>
      <c r="O426">
        <v>23</v>
      </c>
      <c r="P426">
        <v>0</v>
      </c>
      <c r="Q426">
        <v>0</v>
      </c>
      <c r="R426">
        <v>0</v>
      </c>
      <c r="S426">
        <v>0</v>
      </c>
      <c r="T426" t="s">
        <v>282</v>
      </c>
      <c r="U426">
        <v>0</v>
      </c>
      <c r="V426">
        <v>8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0</v>
      </c>
      <c r="AC426">
        <v>4022</v>
      </c>
      <c r="AD426">
        <v>0</v>
      </c>
      <c r="AE426">
        <v>1</v>
      </c>
      <c r="AF426">
        <v>1</v>
      </c>
      <c r="AG426">
        <v>0</v>
      </c>
      <c r="AH426">
        <f>VLOOKUP(A426,[3]gw4!$A:$AH,34,0)</f>
        <v>0</v>
      </c>
    </row>
    <row r="427" spans="1:34" x14ac:dyDescent="0.3">
      <c r="A427" t="s">
        <v>55</v>
      </c>
      <c r="B427" t="s">
        <v>41</v>
      </c>
      <c r="C427" t="s">
        <v>56</v>
      </c>
      <c r="D427">
        <v>2.2000000000000002</v>
      </c>
      <c r="E427">
        <v>0</v>
      </c>
      <c r="F427">
        <v>0</v>
      </c>
      <c r="G427">
        <v>10</v>
      </c>
      <c r="H427">
        <v>0</v>
      </c>
      <c r="I427">
        <v>0.3</v>
      </c>
      <c r="J427">
        <v>209</v>
      </c>
      <c r="K427">
        <v>0</v>
      </c>
      <c r="L427">
        <v>0</v>
      </c>
      <c r="M427">
        <v>0</v>
      </c>
      <c r="N427">
        <v>0</v>
      </c>
      <c r="O427">
        <v>24</v>
      </c>
      <c r="P427">
        <v>2</v>
      </c>
      <c r="Q427">
        <v>0</v>
      </c>
      <c r="R427">
        <v>1.7</v>
      </c>
      <c r="S427">
        <v>16.600000000000001</v>
      </c>
      <c r="T427" t="s">
        <v>282</v>
      </c>
      <c r="U427">
        <v>90</v>
      </c>
      <c r="V427">
        <v>4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0</v>
      </c>
      <c r="AC427">
        <v>9071</v>
      </c>
      <c r="AD427">
        <v>0</v>
      </c>
      <c r="AE427">
        <v>2</v>
      </c>
      <c r="AF427">
        <v>3</v>
      </c>
      <c r="AG427">
        <v>0</v>
      </c>
      <c r="AH427">
        <f>VLOOKUP(A427,[3]gw4!$A:$AH,34,0)</f>
        <v>1</v>
      </c>
    </row>
    <row r="428" spans="1:34" x14ac:dyDescent="0.3">
      <c r="A428" t="s">
        <v>57</v>
      </c>
      <c r="B428" t="s">
        <v>41</v>
      </c>
      <c r="C428" t="s">
        <v>45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270</v>
      </c>
      <c r="K428">
        <v>0</v>
      </c>
      <c r="L428">
        <v>0</v>
      </c>
      <c r="M428">
        <v>0</v>
      </c>
      <c r="N428">
        <v>0</v>
      </c>
      <c r="O428">
        <v>26</v>
      </c>
      <c r="P428">
        <v>0</v>
      </c>
      <c r="Q428">
        <v>0</v>
      </c>
      <c r="R428">
        <v>0</v>
      </c>
      <c r="S428">
        <v>0</v>
      </c>
      <c r="T428" t="s">
        <v>282</v>
      </c>
      <c r="U428">
        <v>0</v>
      </c>
      <c r="V428">
        <v>17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0</v>
      </c>
      <c r="AC428">
        <v>8472</v>
      </c>
      <c r="AD428">
        <v>0</v>
      </c>
      <c r="AE428">
        <v>2</v>
      </c>
      <c r="AF428">
        <v>1</v>
      </c>
      <c r="AG428">
        <v>0</v>
      </c>
      <c r="AH428">
        <f>VLOOKUP(A428,[3]gw4!$A:$AH,34,0)</f>
        <v>0</v>
      </c>
    </row>
    <row r="429" spans="1:34" x14ac:dyDescent="0.3">
      <c r="A429" t="s">
        <v>58</v>
      </c>
      <c r="B429" t="s">
        <v>41</v>
      </c>
      <c r="C429" t="s">
        <v>51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290</v>
      </c>
      <c r="K429">
        <v>0</v>
      </c>
      <c r="L429">
        <v>0</v>
      </c>
      <c r="M429">
        <v>0</v>
      </c>
      <c r="N429">
        <v>0</v>
      </c>
      <c r="O429">
        <v>27</v>
      </c>
      <c r="P429">
        <v>0</v>
      </c>
      <c r="Q429">
        <v>0</v>
      </c>
      <c r="R429">
        <v>0</v>
      </c>
      <c r="S429">
        <v>0</v>
      </c>
      <c r="T429" t="s">
        <v>287</v>
      </c>
      <c r="U429">
        <v>0</v>
      </c>
      <c r="V429">
        <v>14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0</v>
      </c>
      <c r="AC429">
        <v>29352</v>
      </c>
      <c r="AD429">
        <v>0</v>
      </c>
      <c r="AE429">
        <v>1</v>
      </c>
      <c r="AF429">
        <v>2</v>
      </c>
      <c r="AG429">
        <v>0</v>
      </c>
      <c r="AH429">
        <f>VLOOKUP(A429,[3]gw4!$A:$AH,34,0)</f>
        <v>0</v>
      </c>
    </row>
    <row r="430" spans="1:34" x14ac:dyDescent="0.3">
      <c r="A430" t="s">
        <v>59</v>
      </c>
      <c r="B430" t="s">
        <v>41</v>
      </c>
      <c r="C430" t="s">
        <v>60</v>
      </c>
      <c r="D430">
        <v>-0.5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494</v>
      </c>
      <c r="K430">
        <v>0</v>
      </c>
      <c r="L430">
        <v>0</v>
      </c>
      <c r="M430">
        <v>0</v>
      </c>
      <c r="N430">
        <v>0</v>
      </c>
      <c r="O430">
        <v>29</v>
      </c>
      <c r="P430">
        <v>0</v>
      </c>
      <c r="Q430">
        <v>0</v>
      </c>
      <c r="R430">
        <v>0</v>
      </c>
      <c r="S430">
        <v>0</v>
      </c>
      <c r="T430" t="s">
        <v>286</v>
      </c>
      <c r="U430">
        <v>0</v>
      </c>
      <c r="V430">
        <v>18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0</v>
      </c>
      <c r="AC430">
        <v>79135</v>
      </c>
      <c r="AD430">
        <v>0</v>
      </c>
      <c r="AE430">
        <v>0</v>
      </c>
      <c r="AF430">
        <v>1</v>
      </c>
      <c r="AG430">
        <v>0</v>
      </c>
      <c r="AH430">
        <f>VLOOKUP(A430,[3]gw4!$A:$AH,34,0)</f>
        <v>0</v>
      </c>
    </row>
    <row r="431" spans="1:34" x14ac:dyDescent="0.3">
      <c r="A431" t="s">
        <v>61</v>
      </c>
      <c r="B431" t="s">
        <v>41</v>
      </c>
      <c r="C431" t="s">
        <v>48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84</v>
      </c>
      <c r="K431">
        <v>0</v>
      </c>
      <c r="L431">
        <v>0</v>
      </c>
      <c r="M431">
        <v>0</v>
      </c>
      <c r="N431">
        <v>0</v>
      </c>
      <c r="O431">
        <v>24</v>
      </c>
      <c r="P431">
        <v>0</v>
      </c>
      <c r="Q431">
        <v>0</v>
      </c>
      <c r="R431">
        <v>0</v>
      </c>
      <c r="S431">
        <v>0</v>
      </c>
      <c r="T431" t="s">
        <v>282</v>
      </c>
      <c r="U431">
        <v>0</v>
      </c>
      <c r="V431">
        <v>9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0</v>
      </c>
      <c r="AC431">
        <v>2170</v>
      </c>
      <c r="AD431">
        <v>0</v>
      </c>
      <c r="AE431">
        <v>2</v>
      </c>
      <c r="AF431">
        <v>3</v>
      </c>
      <c r="AG431">
        <v>0</v>
      </c>
      <c r="AH431">
        <f>VLOOKUP(A431,[3]gw4!$A:$AH,34,0)</f>
        <v>0</v>
      </c>
    </row>
    <row r="432" spans="1:34" x14ac:dyDescent="0.3">
      <c r="A432" t="s">
        <v>62</v>
      </c>
      <c r="B432" t="s">
        <v>41</v>
      </c>
      <c r="C432" t="s">
        <v>63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443</v>
      </c>
      <c r="K432">
        <v>0</v>
      </c>
      <c r="L432">
        <v>0</v>
      </c>
      <c r="M432">
        <v>0</v>
      </c>
      <c r="N432">
        <v>0</v>
      </c>
      <c r="O432">
        <v>29</v>
      </c>
      <c r="P432">
        <v>0</v>
      </c>
      <c r="Q432">
        <v>0</v>
      </c>
      <c r="R432">
        <v>0</v>
      </c>
      <c r="S432">
        <v>0</v>
      </c>
      <c r="T432" t="s">
        <v>286</v>
      </c>
      <c r="U432">
        <v>0</v>
      </c>
      <c r="V432">
        <v>20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0</v>
      </c>
      <c r="AC432">
        <v>192238</v>
      </c>
      <c r="AD432">
        <v>0</v>
      </c>
      <c r="AE432">
        <v>0</v>
      </c>
      <c r="AF432">
        <v>1</v>
      </c>
      <c r="AG432">
        <v>0</v>
      </c>
      <c r="AH432">
        <f>VLOOKUP(A432,[3]gw4!$A:$AH,34,0)</f>
        <v>0</v>
      </c>
    </row>
    <row r="433" spans="1:34" x14ac:dyDescent="0.3">
      <c r="A433" t="s">
        <v>64</v>
      </c>
      <c r="B433" t="s">
        <v>41</v>
      </c>
      <c r="C433" t="s">
        <v>65</v>
      </c>
      <c r="D433">
        <v>0.7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157</v>
      </c>
      <c r="K433">
        <v>0</v>
      </c>
      <c r="L433">
        <v>0</v>
      </c>
      <c r="M433">
        <v>0</v>
      </c>
      <c r="N433">
        <v>0</v>
      </c>
      <c r="O433">
        <v>22</v>
      </c>
      <c r="P433">
        <v>0</v>
      </c>
      <c r="Q433">
        <v>0</v>
      </c>
      <c r="R433">
        <v>0</v>
      </c>
      <c r="S433">
        <v>0</v>
      </c>
      <c r="T433" t="s">
        <v>282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0</v>
      </c>
      <c r="AC433">
        <v>18526</v>
      </c>
      <c r="AD433">
        <v>0</v>
      </c>
      <c r="AE433">
        <v>1</v>
      </c>
      <c r="AF433">
        <v>3</v>
      </c>
      <c r="AG433">
        <v>0</v>
      </c>
      <c r="AH433">
        <f>VLOOKUP(A433,[3]gw4!$A:$AH,34,0)</f>
        <v>1</v>
      </c>
    </row>
    <row r="434" spans="1:34" x14ac:dyDescent="0.3">
      <c r="A434" t="s">
        <v>67</v>
      </c>
      <c r="B434" t="s">
        <v>41</v>
      </c>
      <c r="C434" t="s">
        <v>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555</v>
      </c>
      <c r="K434">
        <v>0</v>
      </c>
      <c r="L434">
        <v>0</v>
      </c>
      <c r="M434">
        <v>0</v>
      </c>
      <c r="N434">
        <v>0</v>
      </c>
      <c r="O434">
        <v>30</v>
      </c>
      <c r="P434">
        <v>0</v>
      </c>
      <c r="Q434">
        <v>0</v>
      </c>
      <c r="R434">
        <v>0</v>
      </c>
      <c r="S434">
        <v>0</v>
      </c>
      <c r="T434" t="s">
        <v>284</v>
      </c>
      <c r="U434">
        <v>0</v>
      </c>
      <c r="V434">
        <v>5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0</v>
      </c>
      <c r="AC434">
        <v>32510</v>
      </c>
      <c r="AD434">
        <v>0</v>
      </c>
      <c r="AE434">
        <v>2</v>
      </c>
      <c r="AF434">
        <v>0</v>
      </c>
      <c r="AG434">
        <v>0</v>
      </c>
      <c r="AH434">
        <f>VLOOKUP(A434,[3]gw4!$A:$AH,34,0)</f>
        <v>0</v>
      </c>
    </row>
    <row r="435" spans="1:34" x14ac:dyDescent="0.3">
      <c r="A435" t="s">
        <v>70</v>
      </c>
      <c r="B435" t="s">
        <v>41</v>
      </c>
      <c r="C435" t="s">
        <v>45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273</v>
      </c>
      <c r="K435">
        <v>0</v>
      </c>
      <c r="L435">
        <v>0</v>
      </c>
      <c r="M435">
        <v>0</v>
      </c>
      <c r="N435">
        <v>0</v>
      </c>
      <c r="O435">
        <v>26</v>
      </c>
      <c r="P435">
        <v>0</v>
      </c>
      <c r="Q435">
        <v>0</v>
      </c>
      <c r="R435">
        <v>0</v>
      </c>
      <c r="S435">
        <v>0</v>
      </c>
      <c r="T435" t="s">
        <v>282</v>
      </c>
      <c r="U435">
        <v>0</v>
      </c>
      <c r="V435">
        <v>17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0</v>
      </c>
      <c r="AC435">
        <v>29552</v>
      </c>
      <c r="AD435">
        <v>0</v>
      </c>
      <c r="AE435">
        <v>2</v>
      </c>
      <c r="AF435">
        <v>1</v>
      </c>
      <c r="AG435">
        <v>0</v>
      </c>
      <c r="AH435">
        <f>VLOOKUP(A435,[3]gw4!$A:$AH,34,0)</f>
        <v>0</v>
      </c>
    </row>
    <row r="436" spans="1:34" x14ac:dyDescent="0.3">
      <c r="A436" t="s">
        <v>71</v>
      </c>
      <c r="B436" t="s">
        <v>41</v>
      </c>
      <c r="C436" t="s">
        <v>42</v>
      </c>
      <c r="D436">
        <v>-1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350</v>
      </c>
      <c r="K436">
        <v>0</v>
      </c>
      <c r="L436">
        <v>0</v>
      </c>
      <c r="M436">
        <v>0</v>
      </c>
      <c r="N436">
        <v>0</v>
      </c>
      <c r="O436">
        <v>28</v>
      </c>
      <c r="P436">
        <v>0</v>
      </c>
      <c r="Q436">
        <v>0</v>
      </c>
      <c r="R436">
        <v>0</v>
      </c>
      <c r="S436">
        <v>0</v>
      </c>
      <c r="T436" t="s">
        <v>285</v>
      </c>
      <c r="U436">
        <v>0</v>
      </c>
      <c r="V436">
        <v>13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0</v>
      </c>
      <c r="AC436">
        <v>8485</v>
      </c>
      <c r="AD436">
        <v>0</v>
      </c>
      <c r="AE436">
        <v>3</v>
      </c>
      <c r="AF436">
        <v>3</v>
      </c>
      <c r="AG436">
        <v>0</v>
      </c>
      <c r="AH436">
        <f>VLOOKUP(A436,[3]gw4!$A:$AH,34,0)</f>
        <v>1</v>
      </c>
    </row>
    <row r="437" spans="1:34" x14ac:dyDescent="0.3">
      <c r="A437" t="s">
        <v>72</v>
      </c>
      <c r="B437" t="s">
        <v>41</v>
      </c>
      <c r="C437" t="s">
        <v>45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253</v>
      </c>
      <c r="K437">
        <v>0</v>
      </c>
      <c r="L437">
        <v>0</v>
      </c>
      <c r="M437">
        <v>0</v>
      </c>
      <c r="N437">
        <v>0</v>
      </c>
      <c r="O437">
        <v>26</v>
      </c>
      <c r="P437">
        <v>0</v>
      </c>
      <c r="Q437">
        <v>0</v>
      </c>
      <c r="R437">
        <v>0</v>
      </c>
      <c r="S437">
        <v>0</v>
      </c>
      <c r="T437" t="s">
        <v>282</v>
      </c>
      <c r="U437">
        <v>0</v>
      </c>
      <c r="V437">
        <v>17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0</v>
      </c>
      <c r="AC437">
        <v>798116</v>
      </c>
      <c r="AD437">
        <v>0</v>
      </c>
      <c r="AE437">
        <v>2</v>
      </c>
      <c r="AF437">
        <v>1</v>
      </c>
      <c r="AG437">
        <v>0</v>
      </c>
      <c r="AH437">
        <f>VLOOKUP(A437,[3]gw4!$A:$AH,34,0)</f>
        <v>0</v>
      </c>
    </row>
    <row r="438" spans="1:34" x14ac:dyDescent="0.3">
      <c r="A438" t="s">
        <v>73</v>
      </c>
      <c r="B438" t="s">
        <v>41</v>
      </c>
      <c r="C438" t="s">
        <v>74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141</v>
      </c>
      <c r="K438">
        <v>0</v>
      </c>
      <c r="L438">
        <v>0</v>
      </c>
      <c r="M438">
        <v>0</v>
      </c>
      <c r="N438">
        <v>0</v>
      </c>
      <c r="O438">
        <v>25</v>
      </c>
      <c r="P438">
        <v>0</v>
      </c>
      <c r="Q438">
        <v>0</v>
      </c>
      <c r="R438">
        <v>0</v>
      </c>
      <c r="S438">
        <v>0</v>
      </c>
      <c r="T438" t="s">
        <v>284</v>
      </c>
      <c r="U438">
        <v>0</v>
      </c>
      <c r="V438">
        <v>11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0</v>
      </c>
      <c r="AC438">
        <v>43342</v>
      </c>
      <c r="AD438">
        <v>0</v>
      </c>
      <c r="AE438">
        <v>0</v>
      </c>
      <c r="AF438">
        <v>3</v>
      </c>
      <c r="AG438">
        <v>0</v>
      </c>
      <c r="AH438">
        <f>VLOOKUP(A438,[3]gw4!$A:$AH,34,0)</f>
        <v>2</v>
      </c>
    </row>
    <row r="439" spans="1:34" x14ac:dyDescent="0.3">
      <c r="A439" t="s">
        <v>76</v>
      </c>
      <c r="B439" t="s">
        <v>41</v>
      </c>
      <c r="C439" t="s">
        <v>65</v>
      </c>
      <c r="D439">
        <v>0.7</v>
      </c>
      <c r="E439">
        <v>0</v>
      </c>
      <c r="F439">
        <v>0</v>
      </c>
      <c r="G439">
        <v>3</v>
      </c>
      <c r="H439">
        <v>0</v>
      </c>
      <c r="I439">
        <v>0.8</v>
      </c>
      <c r="J439">
        <v>530</v>
      </c>
      <c r="K439">
        <v>0</v>
      </c>
      <c r="L439">
        <v>0</v>
      </c>
      <c r="M439">
        <v>0</v>
      </c>
      <c r="N439">
        <v>0</v>
      </c>
      <c r="O439">
        <v>22</v>
      </c>
      <c r="P439">
        <v>0</v>
      </c>
      <c r="Q439">
        <v>0</v>
      </c>
      <c r="R439">
        <v>0.1</v>
      </c>
      <c r="S439">
        <v>0.6</v>
      </c>
      <c r="T439" t="s">
        <v>282</v>
      </c>
      <c r="U439">
        <v>1</v>
      </c>
      <c r="V439">
        <v>2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0</v>
      </c>
      <c r="AC439">
        <v>6059</v>
      </c>
      <c r="AD439">
        <v>0</v>
      </c>
      <c r="AE439">
        <v>1</v>
      </c>
      <c r="AF439">
        <v>3</v>
      </c>
      <c r="AG439">
        <v>0</v>
      </c>
      <c r="AH439">
        <f>VLOOKUP(A439,[3]gw4!$A:$AH,34,0)</f>
        <v>0</v>
      </c>
    </row>
    <row r="440" spans="1:34" x14ac:dyDescent="0.3">
      <c r="A440" t="s">
        <v>77</v>
      </c>
      <c r="B440" t="s">
        <v>41</v>
      </c>
      <c r="C440" t="s">
        <v>78</v>
      </c>
      <c r="D440">
        <v>0</v>
      </c>
      <c r="E440">
        <v>0</v>
      </c>
      <c r="F440">
        <v>0</v>
      </c>
      <c r="G440">
        <v>12</v>
      </c>
      <c r="H440">
        <v>0</v>
      </c>
      <c r="I440">
        <v>0.7</v>
      </c>
      <c r="J440">
        <v>420</v>
      </c>
      <c r="K440">
        <v>0</v>
      </c>
      <c r="L440">
        <v>0</v>
      </c>
      <c r="M440">
        <v>0</v>
      </c>
      <c r="N440">
        <v>0</v>
      </c>
      <c r="O440">
        <v>26</v>
      </c>
      <c r="P440">
        <v>1</v>
      </c>
      <c r="Q440">
        <v>0</v>
      </c>
      <c r="R440">
        <v>2.2999999999999998</v>
      </c>
      <c r="S440">
        <v>18.600000000000001</v>
      </c>
      <c r="T440" t="s">
        <v>282</v>
      </c>
      <c r="U440">
        <v>90</v>
      </c>
      <c r="V440">
        <v>10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0</v>
      </c>
      <c r="AC440">
        <v>14196</v>
      </c>
      <c r="AD440">
        <v>0</v>
      </c>
      <c r="AE440">
        <v>2</v>
      </c>
      <c r="AF440">
        <v>1</v>
      </c>
      <c r="AG440">
        <v>4</v>
      </c>
      <c r="AH440">
        <f>VLOOKUP(A440,[3]gw4!$A:$AH,34,0)</f>
        <v>2</v>
      </c>
    </row>
    <row r="441" spans="1:34" x14ac:dyDescent="0.3">
      <c r="A441" t="s">
        <v>79</v>
      </c>
      <c r="B441" t="s">
        <v>41</v>
      </c>
      <c r="C441" t="s">
        <v>80</v>
      </c>
      <c r="D441">
        <v>-0.5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221</v>
      </c>
      <c r="K441">
        <v>0</v>
      </c>
      <c r="L441">
        <v>0</v>
      </c>
      <c r="M441">
        <v>0</v>
      </c>
      <c r="N441">
        <v>0</v>
      </c>
      <c r="O441">
        <v>25</v>
      </c>
      <c r="P441">
        <v>0</v>
      </c>
      <c r="Q441">
        <v>0</v>
      </c>
      <c r="R441">
        <v>0</v>
      </c>
      <c r="S441">
        <v>0</v>
      </c>
      <c r="T441" t="s">
        <v>284</v>
      </c>
      <c r="U441">
        <v>0</v>
      </c>
      <c r="V441">
        <v>6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0</v>
      </c>
      <c r="AC441">
        <v>4105</v>
      </c>
      <c r="AD441">
        <v>0</v>
      </c>
      <c r="AE441">
        <v>0</v>
      </c>
      <c r="AF441">
        <v>3</v>
      </c>
      <c r="AG441">
        <v>0</v>
      </c>
      <c r="AH441">
        <f>VLOOKUP(A441,[3]gw4!$A:$AH,34,0)</f>
        <v>0</v>
      </c>
    </row>
    <row r="442" spans="1:34" x14ac:dyDescent="0.3">
      <c r="A442" t="s">
        <v>81</v>
      </c>
      <c r="B442" t="s">
        <v>41</v>
      </c>
      <c r="C442" t="s">
        <v>51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298</v>
      </c>
      <c r="K442">
        <v>0</v>
      </c>
      <c r="L442">
        <v>0</v>
      </c>
      <c r="M442">
        <v>0</v>
      </c>
      <c r="N442">
        <v>0</v>
      </c>
      <c r="O442">
        <v>27</v>
      </c>
      <c r="P442">
        <v>0</v>
      </c>
      <c r="Q442">
        <v>0</v>
      </c>
      <c r="R442">
        <v>0</v>
      </c>
      <c r="S442">
        <v>0</v>
      </c>
      <c r="T442" t="s">
        <v>287</v>
      </c>
      <c r="U442">
        <v>0</v>
      </c>
      <c r="V442">
        <v>14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0</v>
      </c>
      <c r="AC442">
        <v>21405</v>
      </c>
      <c r="AD442">
        <v>0</v>
      </c>
      <c r="AE442">
        <v>1</v>
      </c>
      <c r="AF442">
        <v>2</v>
      </c>
      <c r="AG442">
        <v>0</v>
      </c>
      <c r="AH442">
        <f>VLOOKUP(A442,[3]gw4!$A:$AH,34,0)</f>
        <v>0</v>
      </c>
    </row>
    <row r="443" spans="1:34" x14ac:dyDescent="0.3">
      <c r="A443" t="s">
        <v>82</v>
      </c>
      <c r="B443" t="s">
        <v>41</v>
      </c>
      <c r="C443" t="s">
        <v>54</v>
      </c>
      <c r="D443">
        <v>0.5</v>
      </c>
      <c r="E443">
        <v>0</v>
      </c>
      <c r="F443">
        <v>0</v>
      </c>
      <c r="G443">
        <v>21</v>
      </c>
      <c r="H443">
        <v>0</v>
      </c>
      <c r="I443">
        <v>0.4</v>
      </c>
      <c r="J443">
        <v>379</v>
      </c>
      <c r="K443">
        <v>0</v>
      </c>
      <c r="L443">
        <v>0</v>
      </c>
      <c r="M443">
        <v>0</v>
      </c>
      <c r="N443">
        <v>0</v>
      </c>
      <c r="O443">
        <v>23</v>
      </c>
      <c r="P443">
        <v>1</v>
      </c>
      <c r="Q443">
        <v>0</v>
      </c>
      <c r="R443">
        <v>3.1</v>
      </c>
      <c r="S443">
        <v>30.4</v>
      </c>
      <c r="T443" t="s">
        <v>282</v>
      </c>
      <c r="U443">
        <v>90</v>
      </c>
      <c r="V443">
        <v>8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0</v>
      </c>
      <c r="AC443">
        <v>12421</v>
      </c>
      <c r="AD443">
        <v>0</v>
      </c>
      <c r="AE443">
        <v>1</v>
      </c>
      <c r="AF443">
        <v>1</v>
      </c>
      <c r="AG443">
        <v>0</v>
      </c>
      <c r="AH443">
        <f>VLOOKUP(A443,[3]gw4!$A:$AH,34,0)</f>
        <v>1</v>
      </c>
    </row>
    <row r="444" spans="1:34" x14ac:dyDescent="0.3">
      <c r="A444" t="s">
        <v>83</v>
      </c>
      <c r="B444" t="s">
        <v>41</v>
      </c>
      <c r="C444" t="s">
        <v>45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v>0</v>
      </c>
      <c r="L444">
        <v>0</v>
      </c>
      <c r="M444">
        <v>0</v>
      </c>
      <c r="N444">
        <v>0</v>
      </c>
      <c r="O444">
        <v>26</v>
      </c>
      <c r="P444">
        <v>0</v>
      </c>
      <c r="Q444">
        <v>0</v>
      </c>
      <c r="R444">
        <v>0</v>
      </c>
      <c r="S444">
        <v>0</v>
      </c>
      <c r="T444" t="s">
        <v>282</v>
      </c>
      <c r="U444">
        <v>0</v>
      </c>
      <c r="V444">
        <v>17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0</v>
      </c>
      <c r="AC444">
        <v>3953</v>
      </c>
      <c r="AD444">
        <v>0</v>
      </c>
      <c r="AE444">
        <v>2</v>
      </c>
      <c r="AF444">
        <v>1</v>
      </c>
      <c r="AG444">
        <v>0</v>
      </c>
      <c r="AH444">
        <f>VLOOKUP(A444,[3]gw4!$A:$AH,34,0)</f>
        <v>0</v>
      </c>
    </row>
    <row r="445" spans="1:34" x14ac:dyDescent="0.3">
      <c r="A445" t="s">
        <v>84</v>
      </c>
      <c r="B445" t="s">
        <v>41</v>
      </c>
      <c r="C445" t="s">
        <v>85</v>
      </c>
      <c r="D445">
        <v>-1.3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65</v>
      </c>
      <c r="K445">
        <v>0</v>
      </c>
      <c r="L445">
        <v>0</v>
      </c>
      <c r="M445">
        <v>0</v>
      </c>
      <c r="N445">
        <v>0</v>
      </c>
      <c r="O445">
        <v>21</v>
      </c>
      <c r="P445">
        <v>0</v>
      </c>
      <c r="Q445">
        <v>0</v>
      </c>
      <c r="R445">
        <v>0</v>
      </c>
      <c r="S445">
        <v>0</v>
      </c>
      <c r="T445" t="s">
        <v>283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0</v>
      </c>
      <c r="AC445">
        <v>4750</v>
      </c>
      <c r="AD445">
        <v>0</v>
      </c>
      <c r="AE445">
        <v>3</v>
      </c>
      <c r="AF445">
        <v>0</v>
      </c>
      <c r="AG445">
        <v>0</v>
      </c>
      <c r="AH445">
        <f>VLOOKUP(A445,[3]gw4!$A:$AH,34,0)</f>
        <v>0</v>
      </c>
    </row>
    <row r="446" spans="1:34" x14ac:dyDescent="0.3">
      <c r="A446" t="s">
        <v>86</v>
      </c>
      <c r="B446" t="s">
        <v>41</v>
      </c>
      <c r="C446" t="s">
        <v>87</v>
      </c>
      <c r="D446">
        <v>1.8</v>
      </c>
      <c r="E446">
        <v>0</v>
      </c>
      <c r="F446">
        <v>0</v>
      </c>
      <c r="G446">
        <v>14</v>
      </c>
      <c r="H446">
        <v>0</v>
      </c>
      <c r="I446">
        <v>14</v>
      </c>
      <c r="J446">
        <v>192</v>
      </c>
      <c r="K446">
        <v>0</v>
      </c>
      <c r="L446">
        <v>0</v>
      </c>
      <c r="M446">
        <v>0</v>
      </c>
      <c r="N446">
        <v>0</v>
      </c>
      <c r="O446">
        <v>23</v>
      </c>
      <c r="P446">
        <v>1</v>
      </c>
      <c r="Q446">
        <v>0</v>
      </c>
      <c r="R446">
        <v>2.7</v>
      </c>
      <c r="S446">
        <v>11.4</v>
      </c>
      <c r="T446" t="s">
        <v>282</v>
      </c>
      <c r="U446">
        <v>90</v>
      </c>
      <c r="V446">
        <v>16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0</v>
      </c>
      <c r="AC446">
        <v>15904</v>
      </c>
      <c r="AD446">
        <v>0</v>
      </c>
      <c r="AE446">
        <v>1</v>
      </c>
      <c r="AF446">
        <v>1</v>
      </c>
      <c r="AG446">
        <v>2</v>
      </c>
      <c r="AH446">
        <f>VLOOKUP(A446,[3]gw4!$A:$AH,34,0)</f>
        <v>8</v>
      </c>
    </row>
    <row r="447" spans="1:34" x14ac:dyDescent="0.3">
      <c r="A447" t="s">
        <v>88</v>
      </c>
      <c r="B447" t="s">
        <v>41</v>
      </c>
      <c r="C447" t="s">
        <v>78</v>
      </c>
      <c r="D447">
        <v>2</v>
      </c>
      <c r="E447">
        <v>1</v>
      </c>
      <c r="F447">
        <v>0</v>
      </c>
      <c r="G447">
        <v>19</v>
      </c>
      <c r="H447">
        <v>0</v>
      </c>
      <c r="I447">
        <v>12.1</v>
      </c>
      <c r="J447">
        <v>423</v>
      </c>
      <c r="K447">
        <v>0</v>
      </c>
      <c r="L447">
        <v>0</v>
      </c>
      <c r="M447">
        <v>0</v>
      </c>
      <c r="N447">
        <v>0</v>
      </c>
      <c r="O447">
        <v>26</v>
      </c>
      <c r="P447">
        <v>1</v>
      </c>
      <c r="Q447">
        <v>0</v>
      </c>
      <c r="R447">
        <v>5</v>
      </c>
      <c r="S447">
        <v>26.8</v>
      </c>
      <c r="T447" t="s">
        <v>282</v>
      </c>
      <c r="U447">
        <v>90</v>
      </c>
      <c r="V447">
        <v>10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0</v>
      </c>
      <c r="AC447">
        <v>6473</v>
      </c>
      <c r="AD447">
        <v>0</v>
      </c>
      <c r="AE447">
        <v>2</v>
      </c>
      <c r="AF447">
        <v>1</v>
      </c>
      <c r="AG447">
        <v>11</v>
      </c>
      <c r="AH447">
        <f>VLOOKUP(A447,[3]gw4!$A:$AH,34,0)</f>
        <v>2</v>
      </c>
    </row>
    <row r="448" spans="1:34" x14ac:dyDescent="0.3">
      <c r="A448" t="s">
        <v>89</v>
      </c>
      <c r="B448" t="s">
        <v>41</v>
      </c>
      <c r="C448" t="s">
        <v>51</v>
      </c>
      <c r="D448">
        <v>0.5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500</v>
      </c>
      <c r="K448">
        <v>0</v>
      </c>
      <c r="L448">
        <v>0</v>
      </c>
      <c r="M448">
        <v>0</v>
      </c>
      <c r="N448">
        <v>0</v>
      </c>
      <c r="O448">
        <v>27</v>
      </c>
      <c r="P448">
        <v>0</v>
      </c>
      <c r="Q448">
        <v>0</v>
      </c>
      <c r="R448">
        <v>0</v>
      </c>
      <c r="S448">
        <v>0</v>
      </c>
      <c r="T448" t="s">
        <v>287</v>
      </c>
      <c r="U448">
        <v>0</v>
      </c>
      <c r="V448">
        <v>14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0</v>
      </c>
      <c r="AC448">
        <v>29008</v>
      </c>
      <c r="AD448">
        <v>0</v>
      </c>
      <c r="AE448">
        <v>1</v>
      </c>
      <c r="AF448">
        <v>2</v>
      </c>
      <c r="AG448">
        <v>0</v>
      </c>
      <c r="AH448">
        <f>VLOOKUP(A448,[3]gw4!$A:$AH,34,0)</f>
        <v>0</v>
      </c>
    </row>
    <row r="449" spans="1:34" x14ac:dyDescent="0.3">
      <c r="A449" t="s">
        <v>90</v>
      </c>
      <c r="B449" t="s">
        <v>41</v>
      </c>
      <c r="C449" t="s">
        <v>91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50</v>
      </c>
      <c r="K449">
        <v>0</v>
      </c>
      <c r="L449">
        <v>0</v>
      </c>
      <c r="M449">
        <v>0</v>
      </c>
      <c r="N449">
        <v>0</v>
      </c>
      <c r="O449">
        <v>22</v>
      </c>
      <c r="P449">
        <v>0</v>
      </c>
      <c r="Q449">
        <v>0</v>
      </c>
      <c r="R449">
        <v>0</v>
      </c>
      <c r="S449">
        <v>0</v>
      </c>
      <c r="T449" t="s">
        <v>282</v>
      </c>
      <c r="U449">
        <v>0</v>
      </c>
      <c r="V449">
        <v>7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0</v>
      </c>
      <c r="AC449">
        <v>49891</v>
      </c>
      <c r="AD449">
        <v>0</v>
      </c>
      <c r="AE449">
        <v>1</v>
      </c>
      <c r="AF449">
        <v>3</v>
      </c>
      <c r="AG449">
        <v>0</v>
      </c>
      <c r="AH449">
        <f>VLOOKUP(A449,[3]gw4!$A:$AH,34,0)</f>
        <v>0</v>
      </c>
    </row>
    <row r="450" spans="1:34" x14ac:dyDescent="0.3">
      <c r="A450" t="s">
        <v>92</v>
      </c>
      <c r="B450" t="s">
        <v>41</v>
      </c>
      <c r="C450" t="s">
        <v>48</v>
      </c>
      <c r="D450">
        <v>5.2</v>
      </c>
      <c r="E450">
        <v>0</v>
      </c>
      <c r="F450">
        <v>0</v>
      </c>
      <c r="G450">
        <v>7</v>
      </c>
      <c r="H450">
        <v>0</v>
      </c>
      <c r="I450">
        <v>1</v>
      </c>
      <c r="J450">
        <v>526</v>
      </c>
      <c r="K450">
        <v>0</v>
      </c>
      <c r="L450">
        <v>0</v>
      </c>
      <c r="M450">
        <v>0</v>
      </c>
      <c r="N450">
        <v>0</v>
      </c>
      <c r="O450">
        <v>24</v>
      </c>
      <c r="P450">
        <v>3</v>
      </c>
      <c r="Q450">
        <v>0</v>
      </c>
      <c r="R450">
        <v>2.2000000000000002</v>
      </c>
      <c r="S450">
        <v>7.6</v>
      </c>
      <c r="T450" t="s">
        <v>282</v>
      </c>
      <c r="U450">
        <v>90</v>
      </c>
      <c r="V450">
        <v>9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0</v>
      </c>
      <c r="AC450">
        <v>366260</v>
      </c>
      <c r="AD450">
        <v>0</v>
      </c>
      <c r="AE450">
        <v>2</v>
      </c>
      <c r="AF450">
        <v>3</v>
      </c>
      <c r="AG450">
        <v>13</v>
      </c>
      <c r="AH450">
        <f>VLOOKUP(A450,[3]gw4!$A:$AH,34,0)</f>
        <v>2</v>
      </c>
    </row>
    <row r="451" spans="1:34" x14ac:dyDescent="0.3">
      <c r="A451" t="s">
        <v>93</v>
      </c>
      <c r="B451" t="s">
        <v>41</v>
      </c>
      <c r="C451" t="s">
        <v>94</v>
      </c>
      <c r="D451">
        <v>7</v>
      </c>
      <c r="E451">
        <v>0</v>
      </c>
      <c r="F451">
        <v>0</v>
      </c>
      <c r="G451">
        <v>12</v>
      </c>
      <c r="H451">
        <v>0</v>
      </c>
      <c r="I451">
        <v>5.3</v>
      </c>
      <c r="J451">
        <v>306</v>
      </c>
      <c r="K451">
        <v>0</v>
      </c>
      <c r="L451">
        <v>0</v>
      </c>
      <c r="M451">
        <v>0</v>
      </c>
      <c r="N451">
        <v>0</v>
      </c>
      <c r="O451">
        <v>28</v>
      </c>
      <c r="P451">
        <v>3</v>
      </c>
      <c r="Q451">
        <v>0</v>
      </c>
      <c r="R451">
        <v>4.2</v>
      </c>
      <c r="S451">
        <v>17</v>
      </c>
      <c r="T451" t="s">
        <v>285</v>
      </c>
      <c r="U451">
        <v>90</v>
      </c>
      <c r="V451">
        <v>15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0</v>
      </c>
      <c r="AC451">
        <v>4510949</v>
      </c>
      <c r="AD451">
        <v>0</v>
      </c>
      <c r="AE451">
        <v>3</v>
      </c>
      <c r="AF451">
        <v>3</v>
      </c>
      <c r="AG451">
        <v>20</v>
      </c>
      <c r="AH451">
        <f>VLOOKUP(A451,[3]gw4!$A:$AH,34,0)</f>
        <v>1</v>
      </c>
    </row>
    <row r="452" spans="1:34" x14ac:dyDescent="0.3">
      <c r="A452" t="s">
        <v>95</v>
      </c>
      <c r="B452" t="s">
        <v>41</v>
      </c>
      <c r="C452" t="s">
        <v>42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352</v>
      </c>
      <c r="K452">
        <v>0</v>
      </c>
      <c r="L452">
        <v>0</v>
      </c>
      <c r="M452">
        <v>0</v>
      </c>
      <c r="N452">
        <v>0</v>
      </c>
      <c r="O452">
        <v>28</v>
      </c>
      <c r="P452">
        <v>0</v>
      </c>
      <c r="Q452">
        <v>0</v>
      </c>
      <c r="R452">
        <v>0</v>
      </c>
      <c r="S452">
        <v>0</v>
      </c>
      <c r="T452" t="s">
        <v>285</v>
      </c>
      <c r="U452">
        <v>0</v>
      </c>
      <c r="V452">
        <v>13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0</v>
      </c>
      <c r="AC452">
        <v>306</v>
      </c>
      <c r="AD452">
        <v>0</v>
      </c>
      <c r="AE452">
        <v>3</v>
      </c>
      <c r="AF452">
        <v>3</v>
      </c>
      <c r="AG452">
        <v>0</v>
      </c>
      <c r="AH452">
        <f>VLOOKUP(A452,[3]gw4!$A:$AH,34,0)</f>
        <v>0</v>
      </c>
    </row>
    <row r="453" spans="1:34" x14ac:dyDescent="0.3">
      <c r="A453" t="s">
        <v>96</v>
      </c>
      <c r="B453" t="s">
        <v>41</v>
      </c>
      <c r="C453" t="s">
        <v>85</v>
      </c>
      <c r="D453">
        <v>0.8</v>
      </c>
      <c r="E453">
        <v>0</v>
      </c>
      <c r="F453">
        <v>0</v>
      </c>
      <c r="G453">
        <v>3</v>
      </c>
      <c r="H453">
        <v>0</v>
      </c>
      <c r="I453">
        <v>5.6</v>
      </c>
      <c r="J453">
        <v>76</v>
      </c>
      <c r="K453">
        <v>0</v>
      </c>
      <c r="L453">
        <v>0</v>
      </c>
      <c r="M453">
        <v>0</v>
      </c>
      <c r="N453">
        <v>0</v>
      </c>
      <c r="O453">
        <v>21</v>
      </c>
      <c r="P453">
        <v>3</v>
      </c>
      <c r="Q453">
        <v>0</v>
      </c>
      <c r="R453">
        <v>2</v>
      </c>
      <c r="S453">
        <v>12</v>
      </c>
      <c r="T453" t="s">
        <v>283</v>
      </c>
      <c r="U453">
        <v>90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0</v>
      </c>
      <c r="AC453">
        <v>13138</v>
      </c>
      <c r="AD453">
        <v>0</v>
      </c>
      <c r="AE453">
        <v>3</v>
      </c>
      <c r="AF453">
        <v>0</v>
      </c>
      <c r="AG453">
        <v>2</v>
      </c>
      <c r="AH453">
        <f>VLOOKUP(A453,[3]gw4!$A:$AH,34,0)</f>
        <v>-2</v>
      </c>
    </row>
    <row r="454" spans="1:34" x14ac:dyDescent="0.3">
      <c r="A454" t="s">
        <v>97</v>
      </c>
      <c r="B454" t="s">
        <v>41</v>
      </c>
      <c r="C454" t="s">
        <v>98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</v>
      </c>
      <c r="K454">
        <v>0</v>
      </c>
      <c r="L454">
        <v>0</v>
      </c>
      <c r="M454">
        <v>0</v>
      </c>
      <c r="N454">
        <v>0</v>
      </c>
      <c r="O454">
        <v>21</v>
      </c>
      <c r="P454">
        <v>0</v>
      </c>
      <c r="Q454">
        <v>0</v>
      </c>
      <c r="R454">
        <v>0</v>
      </c>
      <c r="S454">
        <v>0</v>
      </c>
      <c r="T454" t="s">
        <v>283</v>
      </c>
      <c r="U454">
        <v>0</v>
      </c>
      <c r="V454">
        <v>3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0</v>
      </c>
      <c r="AC454">
        <v>13295</v>
      </c>
      <c r="AD454">
        <v>0</v>
      </c>
      <c r="AE454">
        <v>3</v>
      </c>
      <c r="AF454">
        <v>0</v>
      </c>
      <c r="AG454">
        <v>0</v>
      </c>
      <c r="AH454">
        <f>VLOOKUP(A454,[3]gw4!$A:$AH,34,0)</f>
        <v>1</v>
      </c>
    </row>
    <row r="455" spans="1:34" x14ac:dyDescent="0.3">
      <c r="A455" t="s">
        <v>99</v>
      </c>
      <c r="B455" t="s">
        <v>41</v>
      </c>
      <c r="C455" t="s">
        <v>48</v>
      </c>
      <c r="D455">
        <v>3.2</v>
      </c>
      <c r="E455">
        <v>0</v>
      </c>
      <c r="F455">
        <v>0</v>
      </c>
      <c r="G455">
        <v>11</v>
      </c>
      <c r="H455">
        <v>0</v>
      </c>
      <c r="I455">
        <v>0.2</v>
      </c>
      <c r="J455">
        <v>78</v>
      </c>
      <c r="K455">
        <v>0</v>
      </c>
      <c r="L455">
        <v>0</v>
      </c>
      <c r="M455">
        <v>0</v>
      </c>
      <c r="N455">
        <v>0</v>
      </c>
      <c r="O455">
        <v>24</v>
      </c>
      <c r="P455">
        <v>3</v>
      </c>
      <c r="Q455">
        <v>0</v>
      </c>
      <c r="R455">
        <v>2.2000000000000002</v>
      </c>
      <c r="S455">
        <v>21.8</v>
      </c>
      <c r="T455" t="s">
        <v>282</v>
      </c>
      <c r="U455">
        <v>90</v>
      </c>
      <c r="V455">
        <v>9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0</v>
      </c>
      <c r="AC455">
        <v>189224</v>
      </c>
      <c r="AD455">
        <v>0</v>
      </c>
      <c r="AE455">
        <v>2</v>
      </c>
      <c r="AF455">
        <v>3</v>
      </c>
      <c r="AG455">
        <v>0</v>
      </c>
      <c r="AH455">
        <f>VLOOKUP(A455,[3]gw4!$A:$AH,34,0)</f>
        <v>0</v>
      </c>
    </row>
    <row r="456" spans="1:34" x14ac:dyDescent="0.3">
      <c r="A456" t="s">
        <v>100</v>
      </c>
      <c r="B456" t="s">
        <v>41</v>
      </c>
      <c r="C456" t="s">
        <v>85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59</v>
      </c>
      <c r="K456">
        <v>0</v>
      </c>
      <c r="L456">
        <v>0</v>
      </c>
      <c r="M456">
        <v>0</v>
      </c>
      <c r="N456">
        <v>0</v>
      </c>
      <c r="O456">
        <v>21</v>
      </c>
      <c r="P456">
        <v>0</v>
      </c>
      <c r="Q456">
        <v>0</v>
      </c>
      <c r="R456">
        <v>0</v>
      </c>
      <c r="S456">
        <v>0</v>
      </c>
      <c r="T456" t="s">
        <v>283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0</v>
      </c>
      <c r="AC456">
        <v>2408</v>
      </c>
      <c r="AD456">
        <v>0</v>
      </c>
      <c r="AE456">
        <v>3</v>
      </c>
      <c r="AF456">
        <v>0</v>
      </c>
      <c r="AG456">
        <v>0</v>
      </c>
      <c r="AH456">
        <f>VLOOKUP(A456,[3]gw4!$A:$AH,34,0)</f>
        <v>0</v>
      </c>
    </row>
    <row r="457" spans="1:34" x14ac:dyDescent="0.3">
      <c r="A457" t="s">
        <v>101</v>
      </c>
      <c r="B457" t="s">
        <v>41</v>
      </c>
      <c r="C457" t="s">
        <v>68</v>
      </c>
      <c r="D457">
        <v>1.3</v>
      </c>
      <c r="E457">
        <v>0</v>
      </c>
      <c r="F457">
        <v>0</v>
      </c>
      <c r="G457">
        <v>12</v>
      </c>
      <c r="H457">
        <v>0</v>
      </c>
      <c r="I457">
        <v>0.9</v>
      </c>
      <c r="J457">
        <v>461</v>
      </c>
      <c r="K457">
        <v>0</v>
      </c>
      <c r="L457">
        <v>0</v>
      </c>
      <c r="M457">
        <v>0</v>
      </c>
      <c r="N457">
        <v>0</v>
      </c>
      <c r="O457">
        <v>30</v>
      </c>
      <c r="P457">
        <v>2</v>
      </c>
      <c r="Q457">
        <v>0</v>
      </c>
      <c r="R457">
        <v>3.9</v>
      </c>
      <c r="S457">
        <v>14</v>
      </c>
      <c r="T457" t="s">
        <v>284</v>
      </c>
      <c r="U457">
        <v>90</v>
      </c>
      <c r="V457">
        <v>5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0</v>
      </c>
      <c r="AC457">
        <v>141072</v>
      </c>
      <c r="AD457">
        <v>0</v>
      </c>
      <c r="AE457">
        <v>2</v>
      </c>
      <c r="AF457">
        <v>0</v>
      </c>
      <c r="AG457">
        <v>24</v>
      </c>
      <c r="AH457">
        <f>VLOOKUP(A457,[3]gw4!$A:$AH,34,0)</f>
        <v>9</v>
      </c>
    </row>
    <row r="458" spans="1:34" x14ac:dyDescent="0.3">
      <c r="A458" t="s">
        <v>102</v>
      </c>
      <c r="B458" t="s">
        <v>41</v>
      </c>
      <c r="C458" t="s">
        <v>94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320</v>
      </c>
      <c r="K458">
        <v>0</v>
      </c>
      <c r="L458">
        <v>0</v>
      </c>
      <c r="M458">
        <v>0</v>
      </c>
      <c r="N458">
        <v>0</v>
      </c>
      <c r="O458">
        <v>28</v>
      </c>
      <c r="P458">
        <v>0</v>
      </c>
      <c r="Q458">
        <v>0</v>
      </c>
      <c r="R458">
        <v>0</v>
      </c>
      <c r="S458">
        <v>0</v>
      </c>
      <c r="T458" t="s">
        <v>285</v>
      </c>
      <c r="U458">
        <v>0</v>
      </c>
      <c r="V458">
        <v>15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0</v>
      </c>
      <c r="AC458">
        <v>11054</v>
      </c>
      <c r="AD458">
        <v>0</v>
      </c>
      <c r="AE458">
        <v>3</v>
      </c>
      <c r="AF458">
        <v>3</v>
      </c>
      <c r="AG458">
        <v>0</v>
      </c>
      <c r="AH458">
        <f>VLOOKUP(A458,[3]gw4!$A:$AH,34,0)</f>
        <v>0</v>
      </c>
    </row>
    <row r="459" spans="1:34" x14ac:dyDescent="0.3">
      <c r="A459" t="s">
        <v>103</v>
      </c>
      <c r="B459" t="s">
        <v>41</v>
      </c>
      <c r="C459" t="s">
        <v>104</v>
      </c>
      <c r="D459">
        <v>0.3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559</v>
      </c>
      <c r="K459">
        <v>0</v>
      </c>
      <c r="L459">
        <v>0</v>
      </c>
      <c r="M459">
        <v>0</v>
      </c>
      <c r="N459">
        <v>0</v>
      </c>
      <c r="O459">
        <v>30</v>
      </c>
      <c r="P459">
        <v>0</v>
      </c>
      <c r="Q459">
        <v>0</v>
      </c>
      <c r="R459">
        <v>0</v>
      </c>
      <c r="S459">
        <v>0</v>
      </c>
      <c r="T459" t="s">
        <v>284</v>
      </c>
      <c r="U459">
        <v>0</v>
      </c>
      <c r="V459">
        <v>19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0</v>
      </c>
      <c r="AC459">
        <v>6154</v>
      </c>
      <c r="AD459">
        <v>0</v>
      </c>
      <c r="AE459">
        <v>2</v>
      </c>
      <c r="AF459">
        <v>0</v>
      </c>
      <c r="AG459">
        <v>0</v>
      </c>
      <c r="AH459">
        <f>VLOOKUP(A459,[3]gw4!$A:$AH,34,0)</f>
        <v>1</v>
      </c>
    </row>
    <row r="460" spans="1:34" x14ac:dyDescent="0.3">
      <c r="A460" t="s">
        <v>105</v>
      </c>
      <c r="B460" t="s">
        <v>41</v>
      </c>
      <c r="C460" t="s">
        <v>45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256</v>
      </c>
      <c r="K460">
        <v>0</v>
      </c>
      <c r="L460">
        <v>0</v>
      </c>
      <c r="M460">
        <v>0</v>
      </c>
      <c r="N460">
        <v>0</v>
      </c>
      <c r="O460">
        <v>26</v>
      </c>
      <c r="P460">
        <v>0</v>
      </c>
      <c r="Q460">
        <v>0</v>
      </c>
      <c r="R460">
        <v>0</v>
      </c>
      <c r="S460">
        <v>0</v>
      </c>
      <c r="T460" t="s">
        <v>282</v>
      </c>
      <c r="U460">
        <v>0</v>
      </c>
      <c r="V460">
        <v>17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3967</v>
      </c>
      <c r="AD460">
        <v>0</v>
      </c>
      <c r="AE460">
        <v>2</v>
      </c>
      <c r="AF460">
        <v>1</v>
      </c>
      <c r="AG460">
        <v>0</v>
      </c>
      <c r="AH460">
        <f>VLOOKUP(A460,[3]gw4!$A:$AH,34,0)</f>
        <v>0</v>
      </c>
    </row>
    <row r="461" spans="1:34" x14ac:dyDescent="0.3">
      <c r="A461" t="s">
        <v>288</v>
      </c>
      <c r="B461" t="s">
        <v>41</v>
      </c>
      <c r="C461" t="s">
        <v>104</v>
      </c>
      <c r="D461">
        <v>1.9</v>
      </c>
      <c r="E461">
        <v>0</v>
      </c>
      <c r="F461">
        <v>0</v>
      </c>
      <c r="G461">
        <v>6</v>
      </c>
      <c r="H461">
        <v>0</v>
      </c>
      <c r="I461">
        <v>24.6</v>
      </c>
      <c r="J461">
        <v>586</v>
      </c>
      <c r="K461">
        <v>0</v>
      </c>
      <c r="L461">
        <v>0</v>
      </c>
      <c r="M461">
        <v>0</v>
      </c>
      <c r="N461">
        <v>0</v>
      </c>
      <c r="O461">
        <v>30</v>
      </c>
      <c r="P461">
        <v>0</v>
      </c>
      <c r="Q461">
        <v>0</v>
      </c>
      <c r="R461">
        <v>3.8</v>
      </c>
      <c r="S461">
        <v>9</v>
      </c>
      <c r="T461" t="s">
        <v>284</v>
      </c>
      <c r="U461">
        <v>27</v>
      </c>
      <c r="V461">
        <v>19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0</v>
      </c>
      <c r="AC461">
        <v>2673</v>
      </c>
      <c r="AD461">
        <v>0</v>
      </c>
      <c r="AE461">
        <v>2</v>
      </c>
      <c r="AF461">
        <v>0</v>
      </c>
      <c r="AG461">
        <v>4</v>
      </c>
      <c r="AH461">
        <f>VLOOKUP(A461,[3]gw4!$A:$AH,34,0)</f>
        <v>6</v>
      </c>
    </row>
    <row r="462" spans="1:34" x14ac:dyDescent="0.3">
      <c r="A462" t="s">
        <v>106</v>
      </c>
      <c r="B462" t="s">
        <v>41</v>
      </c>
      <c r="C462" t="s">
        <v>91</v>
      </c>
      <c r="D462">
        <v>1</v>
      </c>
      <c r="E462">
        <v>0</v>
      </c>
      <c r="F462">
        <v>0</v>
      </c>
      <c r="G462">
        <v>12</v>
      </c>
      <c r="H462">
        <v>0</v>
      </c>
      <c r="I462">
        <v>29.1</v>
      </c>
      <c r="J462">
        <v>43</v>
      </c>
      <c r="K462">
        <v>0</v>
      </c>
      <c r="L462">
        <v>0</v>
      </c>
      <c r="M462">
        <v>0</v>
      </c>
      <c r="N462">
        <v>0</v>
      </c>
      <c r="O462">
        <v>22</v>
      </c>
      <c r="P462">
        <v>3</v>
      </c>
      <c r="Q462">
        <v>0</v>
      </c>
      <c r="R462">
        <v>4.5999999999999996</v>
      </c>
      <c r="S462">
        <v>15.6</v>
      </c>
      <c r="T462" t="s">
        <v>282</v>
      </c>
      <c r="U462">
        <v>90</v>
      </c>
      <c r="V462">
        <v>7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996715</v>
      </c>
      <c r="AD462">
        <v>0</v>
      </c>
      <c r="AE462">
        <v>1</v>
      </c>
      <c r="AF462">
        <v>3</v>
      </c>
      <c r="AG462">
        <v>1</v>
      </c>
      <c r="AH462">
        <f>VLOOKUP(A462,[3]gw4!$A:$AH,34,0)</f>
        <v>1</v>
      </c>
    </row>
    <row r="463" spans="1:34" x14ac:dyDescent="0.3">
      <c r="A463" t="s">
        <v>107</v>
      </c>
      <c r="B463" t="s">
        <v>41</v>
      </c>
      <c r="C463" t="s">
        <v>42</v>
      </c>
      <c r="D463">
        <v>-1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363</v>
      </c>
      <c r="K463">
        <v>0</v>
      </c>
      <c r="L463">
        <v>0</v>
      </c>
      <c r="M463">
        <v>0</v>
      </c>
      <c r="N463">
        <v>0</v>
      </c>
      <c r="O463">
        <v>28</v>
      </c>
      <c r="P463">
        <v>0</v>
      </c>
      <c r="Q463">
        <v>0</v>
      </c>
      <c r="R463">
        <v>0</v>
      </c>
      <c r="S463">
        <v>0</v>
      </c>
      <c r="T463" t="s">
        <v>285</v>
      </c>
      <c r="U463">
        <v>0</v>
      </c>
      <c r="V463">
        <v>13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6621</v>
      </c>
      <c r="AD463">
        <v>0</v>
      </c>
      <c r="AE463">
        <v>3</v>
      </c>
      <c r="AF463">
        <v>3</v>
      </c>
      <c r="AG463">
        <v>0</v>
      </c>
      <c r="AH463">
        <f>VLOOKUP(A463,[3]gw4!$A:$AH,34,0)</f>
        <v>0</v>
      </c>
    </row>
    <row r="464" spans="1:34" x14ac:dyDescent="0.3">
      <c r="A464" t="s">
        <v>108</v>
      </c>
      <c r="B464" t="s">
        <v>41</v>
      </c>
      <c r="C464" t="s">
        <v>109</v>
      </c>
      <c r="D464">
        <v>0.2</v>
      </c>
      <c r="E464">
        <v>0</v>
      </c>
      <c r="F464">
        <v>0</v>
      </c>
      <c r="G464">
        <v>8</v>
      </c>
      <c r="H464">
        <v>0</v>
      </c>
      <c r="I464">
        <v>10.3</v>
      </c>
      <c r="J464">
        <v>329</v>
      </c>
      <c r="K464">
        <v>0</v>
      </c>
      <c r="L464">
        <v>0</v>
      </c>
      <c r="M464">
        <v>0</v>
      </c>
      <c r="N464">
        <v>0</v>
      </c>
      <c r="O464">
        <v>27</v>
      </c>
      <c r="P464">
        <v>1</v>
      </c>
      <c r="Q464">
        <v>0</v>
      </c>
      <c r="R464">
        <v>3.8</v>
      </c>
      <c r="S464">
        <v>25.6</v>
      </c>
      <c r="T464" t="s">
        <v>287</v>
      </c>
      <c r="U464">
        <v>90</v>
      </c>
      <c r="V464">
        <v>12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0</v>
      </c>
      <c r="AC464">
        <v>138217</v>
      </c>
      <c r="AD464">
        <v>0</v>
      </c>
      <c r="AE464">
        <v>1</v>
      </c>
      <c r="AF464">
        <v>2</v>
      </c>
      <c r="AG464">
        <v>2</v>
      </c>
      <c r="AH464">
        <f>VLOOKUP(A464,[3]gw4!$A:$AH,34,0)</f>
        <v>6</v>
      </c>
    </row>
    <row r="465" spans="1:34" x14ac:dyDescent="0.3">
      <c r="A465" t="s">
        <v>110</v>
      </c>
      <c r="B465" t="s">
        <v>41</v>
      </c>
      <c r="C465" t="s">
        <v>80</v>
      </c>
      <c r="D465">
        <v>-1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547</v>
      </c>
      <c r="K465">
        <v>0</v>
      </c>
      <c r="L465">
        <v>0</v>
      </c>
      <c r="M465">
        <v>0</v>
      </c>
      <c r="N465">
        <v>0</v>
      </c>
      <c r="O465">
        <v>25</v>
      </c>
      <c r="P465">
        <v>0</v>
      </c>
      <c r="Q465">
        <v>0</v>
      </c>
      <c r="R465">
        <v>0</v>
      </c>
      <c r="S465">
        <v>0</v>
      </c>
      <c r="T465" t="s">
        <v>284</v>
      </c>
      <c r="U465">
        <v>0</v>
      </c>
      <c r="V465">
        <v>6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0</v>
      </c>
      <c r="AC465">
        <v>10783</v>
      </c>
      <c r="AD465">
        <v>0</v>
      </c>
      <c r="AE465">
        <v>0</v>
      </c>
      <c r="AF465">
        <v>3</v>
      </c>
      <c r="AG465">
        <v>0</v>
      </c>
      <c r="AH465">
        <f>VLOOKUP(A465,[3]gw4!$A:$AH,34,0)</f>
        <v>0</v>
      </c>
    </row>
    <row r="466" spans="1:34" x14ac:dyDescent="0.3">
      <c r="A466" t="s">
        <v>111</v>
      </c>
      <c r="B466" t="s">
        <v>41</v>
      </c>
      <c r="C466" t="s">
        <v>87</v>
      </c>
      <c r="D466">
        <v>1.8</v>
      </c>
      <c r="E466">
        <v>0</v>
      </c>
      <c r="F466">
        <v>0</v>
      </c>
      <c r="G466">
        <v>8</v>
      </c>
      <c r="H466">
        <v>0</v>
      </c>
      <c r="I466">
        <v>12.5</v>
      </c>
      <c r="J466">
        <v>194</v>
      </c>
      <c r="K466">
        <v>0</v>
      </c>
      <c r="L466">
        <v>0</v>
      </c>
      <c r="M466">
        <v>0</v>
      </c>
      <c r="N466">
        <v>0</v>
      </c>
      <c r="O466">
        <v>23</v>
      </c>
      <c r="P466">
        <v>1</v>
      </c>
      <c r="Q466">
        <v>0</v>
      </c>
      <c r="R466">
        <v>2.2999999999999998</v>
      </c>
      <c r="S466">
        <v>10</v>
      </c>
      <c r="T466" t="s">
        <v>282</v>
      </c>
      <c r="U466">
        <v>90</v>
      </c>
      <c r="V466">
        <v>16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0</v>
      </c>
      <c r="AC466">
        <v>33788</v>
      </c>
      <c r="AD466">
        <v>0</v>
      </c>
      <c r="AE466">
        <v>1</v>
      </c>
      <c r="AF466">
        <v>1</v>
      </c>
      <c r="AG466">
        <v>0</v>
      </c>
      <c r="AH466">
        <f>VLOOKUP(A466,[3]gw4!$A:$AH,34,0)</f>
        <v>2</v>
      </c>
    </row>
    <row r="467" spans="1:34" x14ac:dyDescent="0.3">
      <c r="A467" t="s">
        <v>112</v>
      </c>
      <c r="B467" t="s">
        <v>41</v>
      </c>
      <c r="C467" t="s">
        <v>94</v>
      </c>
      <c r="D467">
        <v>5.3</v>
      </c>
      <c r="E467">
        <v>0</v>
      </c>
      <c r="F467">
        <v>0</v>
      </c>
      <c r="G467">
        <v>11</v>
      </c>
      <c r="H467">
        <v>0</v>
      </c>
      <c r="I467">
        <v>1.9</v>
      </c>
      <c r="J467">
        <v>299</v>
      </c>
      <c r="K467">
        <v>0</v>
      </c>
      <c r="L467">
        <v>0</v>
      </c>
      <c r="M467">
        <v>0</v>
      </c>
      <c r="N467">
        <v>0</v>
      </c>
      <c r="O467">
        <v>28</v>
      </c>
      <c r="P467">
        <v>3</v>
      </c>
      <c r="Q467">
        <v>0</v>
      </c>
      <c r="R467">
        <v>1.1000000000000001</v>
      </c>
      <c r="S467">
        <v>8.6</v>
      </c>
      <c r="T467" t="s">
        <v>285</v>
      </c>
      <c r="U467">
        <v>90</v>
      </c>
      <c r="V467">
        <v>15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0</v>
      </c>
      <c r="AC467">
        <v>1227445</v>
      </c>
      <c r="AD467">
        <v>0</v>
      </c>
      <c r="AE467">
        <v>3</v>
      </c>
      <c r="AF467">
        <v>3</v>
      </c>
      <c r="AG467">
        <v>0</v>
      </c>
      <c r="AH467">
        <f>VLOOKUP(A467,[3]gw4!$A:$AH,34,0)</f>
        <v>1</v>
      </c>
    </row>
    <row r="468" spans="1:34" x14ac:dyDescent="0.3">
      <c r="A468" t="s">
        <v>113</v>
      </c>
      <c r="B468" t="s">
        <v>41</v>
      </c>
      <c r="C468" t="s">
        <v>80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222</v>
      </c>
      <c r="K468">
        <v>0</v>
      </c>
      <c r="L468">
        <v>0</v>
      </c>
      <c r="M468">
        <v>0</v>
      </c>
      <c r="N468">
        <v>0</v>
      </c>
      <c r="O468">
        <v>25</v>
      </c>
      <c r="P468">
        <v>0</v>
      </c>
      <c r="Q468">
        <v>0</v>
      </c>
      <c r="R468">
        <v>0</v>
      </c>
      <c r="S468">
        <v>0</v>
      </c>
      <c r="T468" t="s">
        <v>284</v>
      </c>
      <c r="U468">
        <v>0</v>
      </c>
      <c r="V468">
        <v>6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0</v>
      </c>
      <c r="AC468">
        <v>1640</v>
      </c>
      <c r="AD468">
        <v>0</v>
      </c>
      <c r="AE468">
        <v>0</v>
      </c>
      <c r="AF468">
        <v>3</v>
      </c>
      <c r="AG468">
        <v>0</v>
      </c>
      <c r="AH468">
        <f>VLOOKUP(A468,[3]gw4!$A:$AH,34,0)</f>
        <v>0</v>
      </c>
    </row>
    <row r="469" spans="1:34" x14ac:dyDescent="0.3">
      <c r="A469" t="s">
        <v>114</v>
      </c>
      <c r="B469" t="s">
        <v>41</v>
      </c>
      <c r="C469" t="s">
        <v>109</v>
      </c>
      <c r="D469">
        <v>-0.5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339</v>
      </c>
      <c r="K469">
        <v>0</v>
      </c>
      <c r="L469">
        <v>0</v>
      </c>
      <c r="M469">
        <v>0</v>
      </c>
      <c r="N469">
        <v>0</v>
      </c>
      <c r="O469">
        <v>27</v>
      </c>
      <c r="P469">
        <v>0</v>
      </c>
      <c r="Q469">
        <v>0</v>
      </c>
      <c r="R469">
        <v>0</v>
      </c>
      <c r="S469">
        <v>0</v>
      </c>
      <c r="T469" t="s">
        <v>287</v>
      </c>
      <c r="U469">
        <v>0</v>
      </c>
      <c r="V469">
        <v>12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0</v>
      </c>
      <c r="AC469">
        <v>143539</v>
      </c>
      <c r="AD469">
        <v>0</v>
      </c>
      <c r="AE469">
        <v>1</v>
      </c>
      <c r="AF469">
        <v>2</v>
      </c>
      <c r="AG469">
        <v>0</v>
      </c>
      <c r="AH469">
        <f>VLOOKUP(A469,[3]gw4!$A:$AH,34,0)</f>
        <v>0</v>
      </c>
    </row>
    <row r="470" spans="1:34" x14ac:dyDescent="0.3">
      <c r="A470" t="s">
        <v>115</v>
      </c>
      <c r="B470" t="s">
        <v>41</v>
      </c>
      <c r="C470" t="s">
        <v>60</v>
      </c>
      <c r="D470">
        <v>-0.5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558</v>
      </c>
      <c r="K470">
        <v>0</v>
      </c>
      <c r="L470">
        <v>0</v>
      </c>
      <c r="M470">
        <v>0</v>
      </c>
      <c r="N470">
        <v>0</v>
      </c>
      <c r="O470">
        <v>29</v>
      </c>
      <c r="P470">
        <v>0</v>
      </c>
      <c r="Q470">
        <v>0</v>
      </c>
      <c r="R470">
        <v>0</v>
      </c>
      <c r="S470">
        <v>0</v>
      </c>
      <c r="T470" t="s">
        <v>286</v>
      </c>
      <c r="U470">
        <v>0</v>
      </c>
      <c r="V470">
        <v>18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0</v>
      </c>
      <c r="AC470">
        <v>73551</v>
      </c>
      <c r="AD470">
        <v>0</v>
      </c>
      <c r="AE470">
        <v>0</v>
      </c>
      <c r="AF470">
        <v>1</v>
      </c>
      <c r="AG470">
        <v>0</v>
      </c>
      <c r="AH470">
        <f>VLOOKUP(A470,[3]gw4!$A:$AH,34,0)</f>
        <v>0</v>
      </c>
    </row>
    <row r="471" spans="1:34" x14ac:dyDescent="0.3">
      <c r="A471" t="s">
        <v>116</v>
      </c>
      <c r="B471" t="s">
        <v>41</v>
      </c>
      <c r="C471" t="s">
        <v>45</v>
      </c>
      <c r="D471">
        <v>1</v>
      </c>
      <c r="E471">
        <v>0</v>
      </c>
      <c r="F471">
        <v>0</v>
      </c>
      <c r="G471">
        <v>13</v>
      </c>
      <c r="H471">
        <v>0</v>
      </c>
      <c r="I471">
        <v>3.3</v>
      </c>
      <c r="J471">
        <v>257</v>
      </c>
      <c r="K471">
        <v>0</v>
      </c>
      <c r="L471">
        <v>0</v>
      </c>
      <c r="M471">
        <v>0</v>
      </c>
      <c r="N471">
        <v>0</v>
      </c>
      <c r="O471">
        <v>26</v>
      </c>
      <c r="P471">
        <v>2</v>
      </c>
      <c r="Q471">
        <v>0</v>
      </c>
      <c r="R471">
        <v>2.6</v>
      </c>
      <c r="S471">
        <v>20.6</v>
      </c>
      <c r="T471" t="s">
        <v>282</v>
      </c>
      <c r="U471">
        <v>90</v>
      </c>
      <c r="V471">
        <v>17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0</v>
      </c>
      <c r="AC471">
        <v>27687</v>
      </c>
      <c r="AD471">
        <v>0</v>
      </c>
      <c r="AE471">
        <v>2</v>
      </c>
      <c r="AF471">
        <v>1</v>
      </c>
      <c r="AG471">
        <v>2</v>
      </c>
      <c r="AH471">
        <f>VLOOKUP(A471,[3]gw4!$A:$AH,34,0)</f>
        <v>1</v>
      </c>
    </row>
    <row r="472" spans="1:34" x14ac:dyDescent="0.3">
      <c r="A472" t="s">
        <v>117</v>
      </c>
      <c r="B472" t="s">
        <v>41</v>
      </c>
      <c r="C472" t="s">
        <v>48</v>
      </c>
      <c r="D472">
        <v>2.8</v>
      </c>
      <c r="E472">
        <v>0</v>
      </c>
      <c r="F472">
        <v>0</v>
      </c>
      <c r="G472">
        <v>3</v>
      </c>
      <c r="H472">
        <v>0</v>
      </c>
      <c r="I472">
        <v>0.3</v>
      </c>
      <c r="J472">
        <v>510</v>
      </c>
      <c r="K472">
        <v>0</v>
      </c>
      <c r="L472">
        <v>0</v>
      </c>
      <c r="M472">
        <v>0</v>
      </c>
      <c r="N472">
        <v>0</v>
      </c>
      <c r="O472">
        <v>24</v>
      </c>
      <c r="P472">
        <v>2</v>
      </c>
      <c r="Q472">
        <v>0</v>
      </c>
      <c r="R472">
        <v>0.2</v>
      </c>
      <c r="S472">
        <v>2</v>
      </c>
      <c r="T472" t="s">
        <v>282</v>
      </c>
      <c r="U472">
        <v>59</v>
      </c>
      <c r="V472">
        <v>9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0</v>
      </c>
      <c r="AC472">
        <v>42584</v>
      </c>
      <c r="AD472">
        <v>0</v>
      </c>
      <c r="AE472">
        <v>2</v>
      </c>
      <c r="AF472">
        <v>3</v>
      </c>
      <c r="AG472">
        <v>0</v>
      </c>
      <c r="AH472">
        <f>VLOOKUP(A472,[3]gw4!$A:$AH,34,0)</f>
        <v>1</v>
      </c>
    </row>
    <row r="473" spans="1:34" x14ac:dyDescent="0.3">
      <c r="A473" t="s">
        <v>118</v>
      </c>
      <c r="B473" t="s">
        <v>41</v>
      </c>
      <c r="C473" t="s">
        <v>87</v>
      </c>
      <c r="D473">
        <v>0.8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531</v>
      </c>
      <c r="K473">
        <v>0</v>
      </c>
      <c r="L473">
        <v>0</v>
      </c>
      <c r="M473">
        <v>0</v>
      </c>
      <c r="N473">
        <v>0</v>
      </c>
      <c r="O473">
        <v>23</v>
      </c>
      <c r="P473">
        <v>0</v>
      </c>
      <c r="Q473">
        <v>0</v>
      </c>
      <c r="R473">
        <v>0</v>
      </c>
      <c r="S473">
        <v>0</v>
      </c>
      <c r="T473" t="s">
        <v>282</v>
      </c>
      <c r="U473">
        <v>0</v>
      </c>
      <c r="V473">
        <v>16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0</v>
      </c>
      <c r="AC473">
        <v>5910</v>
      </c>
      <c r="AD473">
        <v>0</v>
      </c>
      <c r="AE473">
        <v>1</v>
      </c>
      <c r="AF473">
        <v>1</v>
      </c>
      <c r="AG473">
        <v>0</v>
      </c>
      <c r="AH473">
        <f>VLOOKUP(A473,[3]gw4!$A:$AH,34,0)</f>
        <v>1</v>
      </c>
    </row>
    <row r="474" spans="1:34" x14ac:dyDescent="0.3">
      <c r="A474" t="s">
        <v>119</v>
      </c>
      <c r="B474" t="s">
        <v>41</v>
      </c>
      <c r="C474" t="s">
        <v>65</v>
      </c>
      <c r="D474">
        <v>1.3</v>
      </c>
      <c r="E474">
        <v>0</v>
      </c>
      <c r="F474">
        <v>0</v>
      </c>
      <c r="G474">
        <v>14</v>
      </c>
      <c r="H474">
        <v>0</v>
      </c>
      <c r="I474">
        <v>10.7</v>
      </c>
      <c r="J474">
        <v>165</v>
      </c>
      <c r="K474">
        <v>0</v>
      </c>
      <c r="L474">
        <v>0</v>
      </c>
      <c r="M474">
        <v>0</v>
      </c>
      <c r="N474">
        <v>0</v>
      </c>
      <c r="O474">
        <v>22</v>
      </c>
      <c r="P474">
        <v>1</v>
      </c>
      <c r="Q474">
        <v>0</v>
      </c>
      <c r="R474">
        <v>2.9</v>
      </c>
      <c r="S474">
        <v>18.600000000000001</v>
      </c>
      <c r="T474" t="s">
        <v>282</v>
      </c>
      <c r="U474">
        <v>90</v>
      </c>
      <c r="V474">
        <v>2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0</v>
      </c>
      <c r="AC474">
        <v>227109</v>
      </c>
      <c r="AD474">
        <v>0</v>
      </c>
      <c r="AE474">
        <v>1</v>
      </c>
      <c r="AF474">
        <v>3</v>
      </c>
      <c r="AG474">
        <v>0</v>
      </c>
      <c r="AH474">
        <f>VLOOKUP(A474,[3]gw4!$A:$AH,34,0)</f>
        <v>6</v>
      </c>
    </row>
    <row r="475" spans="1:34" x14ac:dyDescent="0.3">
      <c r="A475" t="s">
        <v>120</v>
      </c>
      <c r="B475" t="s">
        <v>41</v>
      </c>
      <c r="C475" t="s">
        <v>78</v>
      </c>
      <c r="D475">
        <v>0.3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404</v>
      </c>
      <c r="K475">
        <v>0</v>
      </c>
      <c r="L475">
        <v>0</v>
      </c>
      <c r="M475">
        <v>0</v>
      </c>
      <c r="N475">
        <v>0</v>
      </c>
      <c r="O475">
        <v>26</v>
      </c>
      <c r="P475">
        <v>0</v>
      </c>
      <c r="Q475">
        <v>0</v>
      </c>
      <c r="R475">
        <v>0</v>
      </c>
      <c r="S475">
        <v>0</v>
      </c>
      <c r="T475" t="s">
        <v>282</v>
      </c>
      <c r="U475">
        <v>0</v>
      </c>
      <c r="V475">
        <v>10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0</v>
      </c>
      <c r="AC475">
        <v>4985</v>
      </c>
      <c r="AD475">
        <v>0</v>
      </c>
      <c r="AE475">
        <v>2</v>
      </c>
      <c r="AF475">
        <v>1</v>
      </c>
      <c r="AG475">
        <v>0</v>
      </c>
      <c r="AH475">
        <f>VLOOKUP(A475,[3]gw4!$A:$AH,34,0)</f>
        <v>0</v>
      </c>
    </row>
    <row r="476" spans="1:34" x14ac:dyDescent="0.3">
      <c r="A476" t="s">
        <v>121</v>
      </c>
      <c r="B476" t="s">
        <v>41</v>
      </c>
      <c r="C476" t="s">
        <v>68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456</v>
      </c>
      <c r="K476">
        <v>0</v>
      </c>
      <c r="L476">
        <v>0</v>
      </c>
      <c r="M476">
        <v>0</v>
      </c>
      <c r="N476">
        <v>0</v>
      </c>
      <c r="O476">
        <v>30</v>
      </c>
      <c r="P476">
        <v>0</v>
      </c>
      <c r="Q476">
        <v>0</v>
      </c>
      <c r="R476">
        <v>0</v>
      </c>
      <c r="S476">
        <v>0</v>
      </c>
      <c r="T476" t="s">
        <v>284</v>
      </c>
      <c r="U476">
        <v>0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0</v>
      </c>
      <c r="AC476">
        <v>5434</v>
      </c>
      <c r="AD476">
        <v>0</v>
      </c>
      <c r="AE476">
        <v>2</v>
      </c>
      <c r="AF476">
        <v>0</v>
      </c>
      <c r="AG476">
        <v>0</v>
      </c>
      <c r="AH476">
        <f>VLOOKUP(A476,[3]gw4!$A:$AH,34,0)</f>
        <v>0</v>
      </c>
    </row>
    <row r="477" spans="1:34" x14ac:dyDescent="0.3">
      <c r="A477" t="s">
        <v>122</v>
      </c>
      <c r="B477" t="s">
        <v>41</v>
      </c>
      <c r="C477" t="s">
        <v>74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143</v>
      </c>
      <c r="K477">
        <v>0</v>
      </c>
      <c r="L477">
        <v>0</v>
      </c>
      <c r="M477">
        <v>0</v>
      </c>
      <c r="N477">
        <v>0</v>
      </c>
      <c r="O477">
        <v>25</v>
      </c>
      <c r="P477">
        <v>0</v>
      </c>
      <c r="Q477">
        <v>0</v>
      </c>
      <c r="R477">
        <v>0</v>
      </c>
      <c r="S477">
        <v>0</v>
      </c>
      <c r="T477" t="s">
        <v>284</v>
      </c>
      <c r="U477">
        <v>0</v>
      </c>
      <c r="V477">
        <v>11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0</v>
      </c>
      <c r="AC477">
        <v>7068</v>
      </c>
      <c r="AD477">
        <v>0</v>
      </c>
      <c r="AE477">
        <v>0</v>
      </c>
      <c r="AF477">
        <v>3</v>
      </c>
      <c r="AG477">
        <v>0</v>
      </c>
      <c r="AH477">
        <f>VLOOKUP(A477,[3]gw4!$A:$AH,34,0)</f>
        <v>0</v>
      </c>
    </row>
    <row r="478" spans="1:34" x14ac:dyDescent="0.3">
      <c r="A478" t="s">
        <v>123</v>
      </c>
      <c r="B478" t="s">
        <v>41</v>
      </c>
      <c r="C478" t="s">
        <v>63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442</v>
      </c>
      <c r="K478">
        <v>0</v>
      </c>
      <c r="L478">
        <v>0</v>
      </c>
      <c r="M478">
        <v>0</v>
      </c>
      <c r="N478">
        <v>0</v>
      </c>
      <c r="O478">
        <v>29</v>
      </c>
      <c r="P478">
        <v>0</v>
      </c>
      <c r="Q478">
        <v>0</v>
      </c>
      <c r="R478">
        <v>0</v>
      </c>
      <c r="S478">
        <v>0</v>
      </c>
      <c r="T478" t="s">
        <v>286</v>
      </c>
      <c r="U478">
        <v>0</v>
      </c>
      <c r="V478">
        <v>20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0</v>
      </c>
      <c r="AC478">
        <v>7518</v>
      </c>
      <c r="AD478">
        <v>0</v>
      </c>
      <c r="AE478">
        <v>0</v>
      </c>
      <c r="AF478">
        <v>1</v>
      </c>
      <c r="AG478">
        <v>0</v>
      </c>
      <c r="AH478">
        <f>VLOOKUP(A478,[3]gw4!$A:$AH,34,0)</f>
        <v>0</v>
      </c>
    </row>
    <row r="479" spans="1:34" x14ac:dyDescent="0.3">
      <c r="A479" t="s">
        <v>124</v>
      </c>
      <c r="B479" t="s">
        <v>41</v>
      </c>
      <c r="C479" t="s">
        <v>51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499</v>
      </c>
      <c r="K479">
        <v>0</v>
      </c>
      <c r="L479">
        <v>0</v>
      </c>
      <c r="M479">
        <v>0</v>
      </c>
      <c r="N479">
        <v>0</v>
      </c>
      <c r="O479">
        <v>27</v>
      </c>
      <c r="P479">
        <v>0</v>
      </c>
      <c r="Q479">
        <v>0</v>
      </c>
      <c r="R479">
        <v>0</v>
      </c>
      <c r="S479">
        <v>0</v>
      </c>
      <c r="T479" t="s">
        <v>287</v>
      </c>
      <c r="U479">
        <v>0</v>
      </c>
      <c r="V479">
        <v>14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0</v>
      </c>
      <c r="AC479">
        <v>686</v>
      </c>
      <c r="AD479">
        <v>0</v>
      </c>
      <c r="AE479">
        <v>1</v>
      </c>
      <c r="AF479">
        <v>2</v>
      </c>
      <c r="AG479">
        <v>0</v>
      </c>
      <c r="AH479">
        <f>VLOOKUP(A479,[3]gw4!$A:$AH,34,0)</f>
        <v>0</v>
      </c>
    </row>
    <row r="480" spans="1:34" x14ac:dyDescent="0.3">
      <c r="A480" t="s">
        <v>125</v>
      </c>
      <c r="B480" t="s">
        <v>41</v>
      </c>
      <c r="C480" t="s">
        <v>78</v>
      </c>
      <c r="D480">
        <v>0.3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410</v>
      </c>
      <c r="K480">
        <v>0</v>
      </c>
      <c r="L480">
        <v>0</v>
      </c>
      <c r="M480">
        <v>0</v>
      </c>
      <c r="N480">
        <v>0</v>
      </c>
      <c r="O480">
        <v>26</v>
      </c>
      <c r="P480">
        <v>0</v>
      </c>
      <c r="Q480">
        <v>0</v>
      </c>
      <c r="R480">
        <v>0</v>
      </c>
      <c r="S480">
        <v>0</v>
      </c>
      <c r="T480" t="s">
        <v>282</v>
      </c>
      <c r="U480">
        <v>0</v>
      </c>
      <c r="V480">
        <v>10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0</v>
      </c>
      <c r="AC480">
        <v>39620</v>
      </c>
      <c r="AD480">
        <v>0</v>
      </c>
      <c r="AE480">
        <v>2</v>
      </c>
      <c r="AF480">
        <v>1</v>
      </c>
      <c r="AG480">
        <v>0</v>
      </c>
      <c r="AH480">
        <f>VLOOKUP(A480,[3]gw4!$A:$AH,34,0)</f>
        <v>0</v>
      </c>
    </row>
    <row r="481" spans="1:34" x14ac:dyDescent="0.3">
      <c r="A481" t="s">
        <v>126</v>
      </c>
      <c r="B481" t="s">
        <v>41</v>
      </c>
      <c r="C481" t="s">
        <v>98</v>
      </c>
      <c r="D481">
        <v>1.3</v>
      </c>
      <c r="E481">
        <v>0</v>
      </c>
      <c r="F481">
        <v>0</v>
      </c>
      <c r="G481">
        <v>5</v>
      </c>
      <c r="H481">
        <v>0</v>
      </c>
      <c r="I481">
        <v>0.4</v>
      </c>
      <c r="J481">
        <v>14</v>
      </c>
      <c r="K481">
        <v>0</v>
      </c>
      <c r="L481">
        <v>0</v>
      </c>
      <c r="M481">
        <v>0</v>
      </c>
      <c r="N481">
        <v>0</v>
      </c>
      <c r="O481">
        <v>21</v>
      </c>
      <c r="P481">
        <v>0</v>
      </c>
      <c r="Q481">
        <v>0</v>
      </c>
      <c r="R481">
        <v>0.4</v>
      </c>
      <c r="S481">
        <v>3.8</v>
      </c>
      <c r="T481" t="s">
        <v>283</v>
      </c>
      <c r="U481">
        <v>15</v>
      </c>
      <c r="V481">
        <v>3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0</v>
      </c>
      <c r="AC481">
        <v>109497</v>
      </c>
      <c r="AD481">
        <v>0</v>
      </c>
      <c r="AE481">
        <v>3</v>
      </c>
      <c r="AF481">
        <v>0</v>
      </c>
      <c r="AG481">
        <v>0</v>
      </c>
      <c r="AH481">
        <f>VLOOKUP(A481,[3]gw4!$A:$AH,34,0)</f>
        <v>1</v>
      </c>
    </row>
    <row r="482" spans="1:34" x14ac:dyDescent="0.3">
      <c r="A482" t="s">
        <v>127</v>
      </c>
      <c r="B482" t="s">
        <v>41</v>
      </c>
      <c r="C482" t="s">
        <v>42</v>
      </c>
      <c r="D482">
        <v>-0.2</v>
      </c>
      <c r="E482">
        <v>0</v>
      </c>
      <c r="F482">
        <v>0</v>
      </c>
      <c r="G482">
        <v>3</v>
      </c>
      <c r="H482">
        <v>0</v>
      </c>
      <c r="I482">
        <v>0</v>
      </c>
      <c r="J482">
        <v>364</v>
      </c>
      <c r="K482">
        <v>0</v>
      </c>
      <c r="L482">
        <v>0</v>
      </c>
      <c r="M482">
        <v>0</v>
      </c>
      <c r="N482">
        <v>0</v>
      </c>
      <c r="O482">
        <v>28</v>
      </c>
      <c r="P482">
        <v>0</v>
      </c>
      <c r="Q482">
        <v>0</v>
      </c>
      <c r="R482">
        <v>0</v>
      </c>
      <c r="S482">
        <v>0</v>
      </c>
      <c r="T482" t="s">
        <v>285</v>
      </c>
      <c r="U482">
        <v>1</v>
      </c>
      <c r="V482">
        <v>13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0</v>
      </c>
      <c r="AC482">
        <v>3978</v>
      </c>
      <c r="AD482">
        <v>0</v>
      </c>
      <c r="AE482">
        <v>3</v>
      </c>
      <c r="AF482">
        <v>3</v>
      </c>
      <c r="AG482">
        <v>0</v>
      </c>
      <c r="AH482">
        <f>VLOOKUP(A482,[3]gw4!$A:$AH,34,0)</f>
        <v>0</v>
      </c>
    </row>
    <row r="483" spans="1:34" x14ac:dyDescent="0.3">
      <c r="A483" t="s">
        <v>128</v>
      </c>
      <c r="B483" t="s">
        <v>41</v>
      </c>
      <c r="C483" t="s">
        <v>94</v>
      </c>
      <c r="D483">
        <v>1.3</v>
      </c>
      <c r="E483">
        <v>0</v>
      </c>
      <c r="F483">
        <v>0</v>
      </c>
      <c r="G483">
        <v>10</v>
      </c>
      <c r="H483">
        <v>0</v>
      </c>
      <c r="I483">
        <v>1.9</v>
      </c>
      <c r="J483">
        <v>302</v>
      </c>
      <c r="K483">
        <v>0</v>
      </c>
      <c r="L483">
        <v>0</v>
      </c>
      <c r="M483">
        <v>0</v>
      </c>
      <c r="N483">
        <v>0</v>
      </c>
      <c r="O483">
        <v>28</v>
      </c>
      <c r="P483">
        <v>3</v>
      </c>
      <c r="Q483">
        <v>0</v>
      </c>
      <c r="R483">
        <v>0.8</v>
      </c>
      <c r="S483">
        <v>5.6</v>
      </c>
      <c r="T483" t="s">
        <v>285</v>
      </c>
      <c r="U483">
        <v>90</v>
      </c>
      <c r="V483">
        <v>15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0</v>
      </c>
      <c r="AC483">
        <v>203136</v>
      </c>
      <c r="AD483">
        <v>0</v>
      </c>
      <c r="AE483">
        <v>3</v>
      </c>
      <c r="AF483">
        <v>3</v>
      </c>
      <c r="AG483">
        <v>0</v>
      </c>
      <c r="AH483">
        <f>VLOOKUP(A483,[3]gw4!$A:$AH,34,0)</f>
        <v>3</v>
      </c>
    </row>
    <row r="484" spans="1:34" x14ac:dyDescent="0.3">
      <c r="A484" t="s">
        <v>129</v>
      </c>
      <c r="B484" t="s">
        <v>41</v>
      </c>
      <c r="C484" t="s">
        <v>91</v>
      </c>
      <c r="D484">
        <v>0.3</v>
      </c>
      <c r="E484">
        <v>0</v>
      </c>
      <c r="F484">
        <v>0</v>
      </c>
      <c r="G484">
        <v>16</v>
      </c>
      <c r="H484">
        <v>0</v>
      </c>
      <c r="I484">
        <v>34.299999999999997</v>
      </c>
      <c r="J484">
        <v>33</v>
      </c>
      <c r="K484">
        <v>0</v>
      </c>
      <c r="L484">
        <v>0</v>
      </c>
      <c r="M484">
        <v>0</v>
      </c>
      <c r="N484">
        <v>0</v>
      </c>
      <c r="O484">
        <v>22</v>
      </c>
      <c r="P484">
        <v>3</v>
      </c>
      <c r="Q484">
        <v>0</v>
      </c>
      <c r="R484">
        <v>7</v>
      </c>
      <c r="S484">
        <v>17.8</v>
      </c>
      <c r="T484" t="s">
        <v>282</v>
      </c>
      <c r="U484">
        <v>90</v>
      </c>
      <c r="V484">
        <v>7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0</v>
      </c>
      <c r="AC484">
        <v>302421</v>
      </c>
      <c r="AD484">
        <v>0</v>
      </c>
      <c r="AE484">
        <v>1</v>
      </c>
      <c r="AF484">
        <v>3</v>
      </c>
      <c r="AG484">
        <v>18</v>
      </c>
      <c r="AH484">
        <f>VLOOKUP(A484,[3]gw4!$A:$AH,34,0)</f>
        <v>2</v>
      </c>
    </row>
    <row r="485" spans="1:34" x14ac:dyDescent="0.3">
      <c r="A485" t="s">
        <v>130</v>
      </c>
      <c r="B485" t="s">
        <v>41</v>
      </c>
      <c r="C485" t="s">
        <v>94</v>
      </c>
      <c r="D485">
        <v>5.7</v>
      </c>
      <c r="E485">
        <v>0</v>
      </c>
      <c r="F485">
        <v>0</v>
      </c>
      <c r="G485">
        <v>3</v>
      </c>
      <c r="H485">
        <v>0</v>
      </c>
      <c r="I485">
        <v>0</v>
      </c>
      <c r="J485">
        <v>308</v>
      </c>
      <c r="K485">
        <v>0</v>
      </c>
      <c r="L485">
        <v>0</v>
      </c>
      <c r="M485">
        <v>0</v>
      </c>
      <c r="N485">
        <v>0</v>
      </c>
      <c r="O485">
        <v>28</v>
      </c>
      <c r="P485">
        <v>0</v>
      </c>
      <c r="Q485">
        <v>0</v>
      </c>
      <c r="R485">
        <v>0.1</v>
      </c>
      <c r="S485">
        <v>1.4</v>
      </c>
      <c r="T485" t="s">
        <v>285</v>
      </c>
      <c r="U485">
        <v>20</v>
      </c>
      <c r="V485">
        <v>15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0</v>
      </c>
      <c r="AC485">
        <v>224357</v>
      </c>
      <c r="AD485">
        <v>0</v>
      </c>
      <c r="AE485">
        <v>3</v>
      </c>
      <c r="AF485">
        <v>3</v>
      </c>
      <c r="AG485">
        <v>0</v>
      </c>
      <c r="AH485">
        <f>VLOOKUP(A485,[3]gw4!$A:$AH,34,0)</f>
        <v>0</v>
      </c>
    </row>
    <row r="486" spans="1:34" x14ac:dyDescent="0.3">
      <c r="A486" t="s">
        <v>131</v>
      </c>
      <c r="B486" t="s">
        <v>41</v>
      </c>
      <c r="C486" t="s">
        <v>85</v>
      </c>
      <c r="D486">
        <v>3.3</v>
      </c>
      <c r="E486">
        <v>0</v>
      </c>
      <c r="F486">
        <v>0</v>
      </c>
      <c r="G486">
        <v>13</v>
      </c>
      <c r="H486">
        <v>0</v>
      </c>
      <c r="I486">
        <v>14.7</v>
      </c>
      <c r="J486">
        <v>73</v>
      </c>
      <c r="K486">
        <v>0</v>
      </c>
      <c r="L486">
        <v>0</v>
      </c>
      <c r="M486">
        <v>0</v>
      </c>
      <c r="N486">
        <v>0</v>
      </c>
      <c r="O486">
        <v>21</v>
      </c>
      <c r="P486">
        <v>3</v>
      </c>
      <c r="Q486">
        <v>0</v>
      </c>
      <c r="R486">
        <v>3.8</v>
      </c>
      <c r="S486">
        <v>23</v>
      </c>
      <c r="T486" t="s">
        <v>283</v>
      </c>
      <c r="U486">
        <v>90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0</v>
      </c>
      <c r="AC486">
        <v>137690</v>
      </c>
      <c r="AD486">
        <v>0</v>
      </c>
      <c r="AE486">
        <v>3</v>
      </c>
      <c r="AF486">
        <v>0</v>
      </c>
      <c r="AG486">
        <v>0</v>
      </c>
      <c r="AH486">
        <f>VLOOKUP(A486,[3]gw4!$A:$AH,34,0)</f>
        <v>0</v>
      </c>
    </row>
    <row r="487" spans="1:34" x14ac:dyDescent="0.3">
      <c r="A487" t="s">
        <v>132</v>
      </c>
      <c r="B487" t="s">
        <v>41</v>
      </c>
      <c r="C487" t="s">
        <v>51</v>
      </c>
      <c r="D487">
        <v>1.8</v>
      </c>
      <c r="E487">
        <v>0</v>
      </c>
      <c r="F487">
        <v>0</v>
      </c>
      <c r="G487">
        <v>12</v>
      </c>
      <c r="H487">
        <v>0</v>
      </c>
      <c r="I487">
        <v>42.7</v>
      </c>
      <c r="J487">
        <v>285</v>
      </c>
      <c r="K487">
        <v>0</v>
      </c>
      <c r="L487">
        <v>0</v>
      </c>
      <c r="M487">
        <v>0</v>
      </c>
      <c r="N487">
        <v>0</v>
      </c>
      <c r="O487">
        <v>27</v>
      </c>
      <c r="P487">
        <v>2</v>
      </c>
      <c r="Q487">
        <v>0</v>
      </c>
      <c r="R487">
        <v>6.2</v>
      </c>
      <c r="S487">
        <v>13.8</v>
      </c>
      <c r="T487" t="s">
        <v>287</v>
      </c>
      <c r="U487">
        <v>90</v>
      </c>
      <c r="V487">
        <v>14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0</v>
      </c>
      <c r="AC487">
        <v>4817953</v>
      </c>
      <c r="AD487">
        <v>0</v>
      </c>
      <c r="AE487">
        <v>1</v>
      </c>
      <c r="AF487">
        <v>2</v>
      </c>
      <c r="AG487">
        <v>5</v>
      </c>
      <c r="AH487">
        <f>VLOOKUP(A487,[3]gw4!$A:$AH,34,0)</f>
        <v>17</v>
      </c>
    </row>
    <row r="488" spans="1:34" x14ac:dyDescent="0.3">
      <c r="A488" t="s">
        <v>133</v>
      </c>
      <c r="B488" t="s">
        <v>41</v>
      </c>
      <c r="C488" t="s">
        <v>78</v>
      </c>
      <c r="D488">
        <v>0.3</v>
      </c>
      <c r="E488">
        <v>0</v>
      </c>
      <c r="F488">
        <v>0</v>
      </c>
      <c r="G488">
        <v>4</v>
      </c>
      <c r="H488">
        <v>0</v>
      </c>
      <c r="I488">
        <v>0</v>
      </c>
      <c r="J488">
        <v>413</v>
      </c>
      <c r="K488">
        <v>0</v>
      </c>
      <c r="L488">
        <v>0</v>
      </c>
      <c r="M488">
        <v>0</v>
      </c>
      <c r="N488">
        <v>0</v>
      </c>
      <c r="O488">
        <v>26</v>
      </c>
      <c r="P488">
        <v>0</v>
      </c>
      <c r="Q488">
        <v>0</v>
      </c>
      <c r="R488">
        <v>0.3</v>
      </c>
      <c r="S488">
        <v>3</v>
      </c>
      <c r="T488" t="s">
        <v>282</v>
      </c>
      <c r="U488">
        <v>2</v>
      </c>
      <c r="V488">
        <v>10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0</v>
      </c>
      <c r="AC488">
        <v>3560</v>
      </c>
      <c r="AD488">
        <v>0</v>
      </c>
      <c r="AE488">
        <v>2</v>
      </c>
      <c r="AF488">
        <v>1</v>
      </c>
      <c r="AG488">
        <v>0</v>
      </c>
      <c r="AH488">
        <f>VLOOKUP(A488,[3]gw4!$A:$AH,34,0)</f>
        <v>1</v>
      </c>
    </row>
    <row r="489" spans="1:34" x14ac:dyDescent="0.3">
      <c r="A489" t="s">
        <v>134</v>
      </c>
      <c r="B489" t="s">
        <v>41</v>
      </c>
      <c r="C489" t="s">
        <v>74</v>
      </c>
      <c r="D489">
        <v>4.3</v>
      </c>
      <c r="E489">
        <v>0</v>
      </c>
      <c r="F489">
        <v>0</v>
      </c>
      <c r="G489">
        <v>3</v>
      </c>
      <c r="H489">
        <v>0</v>
      </c>
      <c r="I489">
        <v>1</v>
      </c>
      <c r="J489">
        <v>139</v>
      </c>
      <c r="K489">
        <v>0</v>
      </c>
      <c r="L489">
        <v>0</v>
      </c>
      <c r="M489">
        <v>0</v>
      </c>
      <c r="N489">
        <v>0</v>
      </c>
      <c r="O489">
        <v>25</v>
      </c>
      <c r="P489">
        <v>0</v>
      </c>
      <c r="Q489">
        <v>0</v>
      </c>
      <c r="R489">
        <v>0.5</v>
      </c>
      <c r="S489">
        <v>1.6</v>
      </c>
      <c r="T489" t="s">
        <v>284</v>
      </c>
      <c r="U489">
        <v>13</v>
      </c>
      <c r="V489">
        <v>11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336139</v>
      </c>
      <c r="AD489">
        <v>0</v>
      </c>
      <c r="AE489">
        <v>0</v>
      </c>
      <c r="AF489">
        <v>3</v>
      </c>
      <c r="AG489">
        <v>2</v>
      </c>
      <c r="AH489">
        <f>VLOOKUP(A489,[3]gw4!$A:$AH,34,0)</f>
        <v>1</v>
      </c>
    </row>
    <row r="490" spans="1:34" x14ac:dyDescent="0.3">
      <c r="A490" t="s">
        <v>135</v>
      </c>
      <c r="B490" t="s">
        <v>41</v>
      </c>
      <c r="C490" t="s">
        <v>104</v>
      </c>
      <c r="D490">
        <v>5</v>
      </c>
      <c r="E490">
        <v>0</v>
      </c>
      <c r="F490">
        <v>0</v>
      </c>
      <c r="G490">
        <v>26</v>
      </c>
      <c r="H490">
        <v>1</v>
      </c>
      <c r="I490">
        <v>0.2</v>
      </c>
      <c r="J490">
        <v>106</v>
      </c>
      <c r="K490">
        <v>0</v>
      </c>
      <c r="L490">
        <v>0</v>
      </c>
      <c r="M490">
        <v>0</v>
      </c>
      <c r="N490">
        <v>0</v>
      </c>
      <c r="O490">
        <v>30</v>
      </c>
      <c r="P490">
        <v>0</v>
      </c>
      <c r="Q490">
        <v>0</v>
      </c>
      <c r="R490">
        <v>2.6</v>
      </c>
      <c r="S490">
        <v>25.4</v>
      </c>
      <c r="T490" t="s">
        <v>284</v>
      </c>
      <c r="U490">
        <v>90</v>
      </c>
      <c r="V490">
        <v>19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242328</v>
      </c>
      <c r="AD490">
        <v>0</v>
      </c>
      <c r="AE490">
        <v>2</v>
      </c>
      <c r="AF490">
        <v>0</v>
      </c>
      <c r="AG490">
        <v>0</v>
      </c>
      <c r="AH490">
        <f>VLOOKUP(A490,[3]gw4!$A:$AH,34,0)</f>
        <v>7</v>
      </c>
    </row>
    <row r="491" spans="1:34" x14ac:dyDescent="0.3">
      <c r="A491" t="s">
        <v>136</v>
      </c>
      <c r="B491" t="s">
        <v>41</v>
      </c>
      <c r="C491" t="s">
        <v>54</v>
      </c>
      <c r="D491">
        <v>-0.5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399</v>
      </c>
      <c r="K491">
        <v>0</v>
      </c>
      <c r="L491">
        <v>0</v>
      </c>
      <c r="M491">
        <v>0</v>
      </c>
      <c r="N491">
        <v>0</v>
      </c>
      <c r="O491">
        <v>23</v>
      </c>
      <c r="P491">
        <v>0</v>
      </c>
      <c r="Q491">
        <v>0</v>
      </c>
      <c r="R491">
        <v>0</v>
      </c>
      <c r="S491">
        <v>0</v>
      </c>
      <c r="T491" t="s">
        <v>282</v>
      </c>
      <c r="U491">
        <v>0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0</v>
      </c>
      <c r="AC491">
        <v>6673</v>
      </c>
      <c r="AD491">
        <v>0</v>
      </c>
      <c r="AE491">
        <v>1</v>
      </c>
      <c r="AF491">
        <v>1</v>
      </c>
      <c r="AG491">
        <v>0</v>
      </c>
      <c r="AH491">
        <f>VLOOKUP(A491,[3]gw4!$A:$AH,34,0)</f>
        <v>0</v>
      </c>
    </row>
    <row r="492" spans="1:34" x14ac:dyDescent="0.3">
      <c r="A492" t="s">
        <v>137</v>
      </c>
      <c r="B492" t="s">
        <v>41</v>
      </c>
      <c r="C492" t="s">
        <v>98</v>
      </c>
      <c r="D492">
        <v>8</v>
      </c>
      <c r="E492">
        <v>0</v>
      </c>
      <c r="F492">
        <v>2</v>
      </c>
      <c r="G492">
        <v>39</v>
      </c>
      <c r="H492">
        <v>1</v>
      </c>
      <c r="I492">
        <v>0.8</v>
      </c>
      <c r="J492">
        <v>26</v>
      </c>
      <c r="K492">
        <v>0</v>
      </c>
      <c r="L492">
        <v>0</v>
      </c>
      <c r="M492">
        <v>0</v>
      </c>
      <c r="N492">
        <v>0</v>
      </c>
      <c r="O492">
        <v>21</v>
      </c>
      <c r="P492">
        <v>0</v>
      </c>
      <c r="Q492">
        <v>1</v>
      </c>
      <c r="R492">
        <v>6.8</v>
      </c>
      <c r="S492">
        <v>50.4</v>
      </c>
      <c r="T492" t="s">
        <v>283</v>
      </c>
      <c r="U492">
        <v>90</v>
      </c>
      <c r="V492">
        <v>3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0</v>
      </c>
      <c r="AC492">
        <v>521329</v>
      </c>
      <c r="AD492">
        <v>0</v>
      </c>
      <c r="AE492">
        <v>3</v>
      </c>
      <c r="AF492">
        <v>0</v>
      </c>
      <c r="AG492">
        <v>17</v>
      </c>
      <c r="AH492">
        <f>VLOOKUP(A492,[3]gw4!$A:$AH,34,0)</f>
        <v>7</v>
      </c>
    </row>
    <row r="493" spans="1:34" x14ac:dyDescent="0.3">
      <c r="A493" t="s">
        <v>138</v>
      </c>
      <c r="B493" t="s">
        <v>41</v>
      </c>
      <c r="C493" t="s">
        <v>104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122</v>
      </c>
      <c r="K493">
        <v>0</v>
      </c>
      <c r="L493">
        <v>0</v>
      </c>
      <c r="M493">
        <v>0</v>
      </c>
      <c r="N493">
        <v>0</v>
      </c>
      <c r="O493">
        <v>30</v>
      </c>
      <c r="P493">
        <v>0</v>
      </c>
      <c r="Q493">
        <v>0</v>
      </c>
      <c r="R493">
        <v>0</v>
      </c>
      <c r="S493">
        <v>0</v>
      </c>
      <c r="T493" t="s">
        <v>284</v>
      </c>
      <c r="U493">
        <v>0</v>
      </c>
      <c r="V493">
        <v>19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0</v>
      </c>
      <c r="AC493">
        <v>757</v>
      </c>
      <c r="AD493">
        <v>0</v>
      </c>
      <c r="AE493">
        <v>2</v>
      </c>
      <c r="AF493">
        <v>0</v>
      </c>
      <c r="AG493">
        <v>0</v>
      </c>
      <c r="AH493">
        <f>VLOOKUP(A493,[3]gw4!$A:$AH,34,0)</f>
        <v>0</v>
      </c>
    </row>
    <row r="494" spans="1:34" x14ac:dyDescent="0.3">
      <c r="A494" t="s">
        <v>139</v>
      </c>
      <c r="B494" t="s">
        <v>41</v>
      </c>
      <c r="C494" t="s">
        <v>68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459</v>
      </c>
      <c r="K494">
        <v>0</v>
      </c>
      <c r="L494">
        <v>0</v>
      </c>
      <c r="M494">
        <v>0</v>
      </c>
      <c r="N494">
        <v>0</v>
      </c>
      <c r="O494">
        <v>30</v>
      </c>
      <c r="P494">
        <v>0</v>
      </c>
      <c r="Q494">
        <v>0</v>
      </c>
      <c r="R494">
        <v>0</v>
      </c>
      <c r="S494">
        <v>0</v>
      </c>
      <c r="T494" t="s">
        <v>284</v>
      </c>
      <c r="U494">
        <v>0</v>
      </c>
      <c r="V494">
        <v>5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0</v>
      </c>
      <c r="AC494">
        <v>25397</v>
      </c>
      <c r="AD494">
        <v>0</v>
      </c>
      <c r="AE494">
        <v>2</v>
      </c>
      <c r="AF494">
        <v>0</v>
      </c>
      <c r="AG494">
        <v>0</v>
      </c>
      <c r="AH494">
        <f>VLOOKUP(A494,[3]gw4!$A:$AH,34,0)</f>
        <v>0</v>
      </c>
    </row>
    <row r="495" spans="1:34" x14ac:dyDescent="0.3">
      <c r="A495" t="s">
        <v>140</v>
      </c>
      <c r="B495" t="s">
        <v>41</v>
      </c>
      <c r="C495" t="s">
        <v>65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174</v>
      </c>
      <c r="K495">
        <v>0</v>
      </c>
      <c r="L495">
        <v>0</v>
      </c>
      <c r="M495">
        <v>0</v>
      </c>
      <c r="N495">
        <v>0</v>
      </c>
      <c r="O495">
        <v>22</v>
      </c>
      <c r="P495">
        <v>0</v>
      </c>
      <c r="Q495">
        <v>0</v>
      </c>
      <c r="R495">
        <v>0</v>
      </c>
      <c r="S495">
        <v>0</v>
      </c>
      <c r="T495" t="s">
        <v>282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0</v>
      </c>
      <c r="AC495">
        <v>20328</v>
      </c>
      <c r="AD495">
        <v>0</v>
      </c>
      <c r="AE495">
        <v>1</v>
      </c>
      <c r="AF495">
        <v>3</v>
      </c>
      <c r="AG495">
        <v>0</v>
      </c>
      <c r="AH495">
        <f>VLOOKUP(A495,[3]gw4!$A:$AH,34,0)</f>
        <v>0</v>
      </c>
    </row>
    <row r="496" spans="1:34" x14ac:dyDescent="0.3">
      <c r="A496" t="s">
        <v>141</v>
      </c>
      <c r="B496" t="s">
        <v>41</v>
      </c>
      <c r="C496" t="s">
        <v>65</v>
      </c>
      <c r="D496">
        <v>3</v>
      </c>
      <c r="E496">
        <v>1</v>
      </c>
      <c r="F496">
        <v>1</v>
      </c>
      <c r="G496">
        <v>29</v>
      </c>
      <c r="H496">
        <v>0</v>
      </c>
      <c r="I496">
        <v>37</v>
      </c>
      <c r="J496">
        <v>170</v>
      </c>
      <c r="K496">
        <v>0</v>
      </c>
      <c r="L496">
        <v>0</v>
      </c>
      <c r="M496">
        <v>0</v>
      </c>
      <c r="N496">
        <v>0</v>
      </c>
      <c r="O496">
        <v>22</v>
      </c>
      <c r="P496">
        <v>1</v>
      </c>
      <c r="Q496">
        <v>0</v>
      </c>
      <c r="R496">
        <v>7.1</v>
      </c>
      <c r="S496">
        <v>34.4</v>
      </c>
      <c r="T496" t="s">
        <v>282</v>
      </c>
      <c r="U496">
        <v>90</v>
      </c>
      <c r="V496">
        <v>2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83765</v>
      </c>
      <c r="AD496">
        <v>0</v>
      </c>
      <c r="AE496">
        <v>1</v>
      </c>
      <c r="AF496">
        <v>3</v>
      </c>
      <c r="AG496">
        <v>0</v>
      </c>
      <c r="AH496">
        <f>VLOOKUP(A496,[3]gw4!$A:$AH,34,0)</f>
        <v>1</v>
      </c>
    </row>
    <row r="497" spans="1:34" x14ac:dyDescent="0.3">
      <c r="A497" t="s">
        <v>142</v>
      </c>
      <c r="B497" t="s">
        <v>41</v>
      </c>
      <c r="C497" t="s">
        <v>60</v>
      </c>
      <c r="D497">
        <v>2.8</v>
      </c>
      <c r="E497">
        <v>0</v>
      </c>
      <c r="F497">
        <v>0</v>
      </c>
      <c r="G497">
        <v>16</v>
      </c>
      <c r="H497">
        <v>0</v>
      </c>
      <c r="I497">
        <v>0.8</v>
      </c>
      <c r="J497">
        <v>484</v>
      </c>
      <c r="K497">
        <v>0</v>
      </c>
      <c r="L497">
        <v>0</v>
      </c>
      <c r="M497">
        <v>0</v>
      </c>
      <c r="N497">
        <v>0</v>
      </c>
      <c r="O497">
        <v>29</v>
      </c>
      <c r="P497">
        <v>1</v>
      </c>
      <c r="Q497">
        <v>0</v>
      </c>
      <c r="R497">
        <v>2.7</v>
      </c>
      <c r="S497">
        <v>22</v>
      </c>
      <c r="T497" t="s">
        <v>286</v>
      </c>
      <c r="U497">
        <v>90</v>
      </c>
      <c r="V497">
        <v>18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0</v>
      </c>
      <c r="AC497">
        <v>73247</v>
      </c>
      <c r="AD497">
        <v>0</v>
      </c>
      <c r="AE497">
        <v>0</v>
      </c>
      <c r="AF497">
        <v>1</v>
      </c>
      <c r="AG497">
        <v>4</v>
      </c>
      <c r="AH497">
        <f>VLOOKUP(A497,[3]gw4!$A:$AH,34,0)</f>
        <v>2</v>
      </c>
    </row>
    <row r="498" spans="1:34" x14ac:dyDescent="0.3">
      <c r="A498" t="s">
        <v>143</v>
      </c>
      <c r="B498" t="s">
        <v>41</v>
      </c>
      <c r="C498" t="s">
        <v>54</v>
      </c>
      <c r="D498">
        <v>2.8</v>
      </c>
      <c r="E498">
        <v>0</v>
      </c>
      <c r="F498">
        <v>0</v>
      </c>
      <c r="G498">
        <v>15</v>
      </c>
      <c r="H498">
        <v>0</v>
      </c>
      <c r="I498">
        <v>16.100000000000001</v>
      </c>
      <c r="J498">
        <v>523</v>
      </c>
      <c r="K498">
        <v>0</v>
      </c>
      <c r="L498">
        <v>0</v>
      </c>
      <c r="M498">
        <v>0</v>
      </c>
      <c r="N498">
        <v>0</v>
      </c>
      <c r="O498">
        <v>23</v>
      </c>
      <c r="P498">
        <v>1</v>
      </c>
      <c r="Q498">
        <v>0</v>
      </c>
      <c r="R498">
        <v>3.9</v>
      </c>
      <c r="S498">
        <v>15.2</v>
      </c>
      <c r="T498" t="s">
        <v>282</v>
      </c>
      <c r="U498">
        <v>90</v>
      </c>
      <c r="V498">
        <v>8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0</v>
      </c>
      <c r="AC498">
        <v>14991</v>
      </c>
      <c r="AD498">
        <v>0</v>
      </c>
      <c r="AE498">
        <v>1</v>
      </c>
      <c r="AF498">
        <v>1</v>
      </c>
      <c r="AG498">
        <v>8</v>
      </c>
      <c r="AH498">
        <f>VLOOKUP(A498,[3]gw4!$A:$AH,34,0)</f>
        <v>1</v>
      </c>
    </row>
    <row r="499" spans="1:34" x14ac:dyDescent="0.3">
      <c r="A499" t="s">
        <v>144</v>
      </c>
      <c r="B499" t="s">
        <v>41</v>
      </c>
      <c r="C499" t="s">
        <v>91</v>
      </c>
      <c r="D499">
        <v>1</v>
      </c>
      <c r="E499">
        <v>0</v>
      </c>
      <c r="F499">
        <v>0</v>
      </c>
      <c r="G499">
        <v>13</v>
      </c>
      <c r="H499">
        <v>0</v>
      </c>
      <c r="I499">
        <v>0.8</v>
      </c>
      <c r="J499">
        <v>44</v>
      </c>
      <c r="K499">
        <v>0</v>
      </c>
      <c r="L499">
        <v>0</v>
      </c>
      <c r="M499">
        <v>0</v>
      </c>
      <c r="N499">
        <v>0</v>
      </c>
      <c r="O499">
        <v>22</v>
      </c>
      <c r="P499">
        <v>3</v>
      </c>
      <c r="Q499">
        <v>0</v>
      </c>
      <c r="R499">
        <v>2.2000000000000002</v>
      </c>
      <c r="S499">
        <v>19.2</v>
      </c>
      <c r="T499" t="s">
        <v>282</v>
      </c>
      <c r="U499">
        <v>90</v>
      </c>
      <c r="V499">
        <v>7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0</v>
      </c>
      <c r="AC499">
        <v>26262</v>
      </c>
      <c r="AD499">
        <v>0</v>
      </c>
      <c r="AE499">
        <v>1</v>
      </c>
      <c r="AF499">
        <v>3</v>
      </c>
      <c r="AG499">
        <v>2</v>
      </c>
      <c r="AH499">
        <f>VLOOKUP(A499,[3]gw4!$A:$AH,34,0)</f>
        <v>2</v>
      </c>
    </row>
    <row r="500" spans="1:34" x14ac:dyDescent="0.3">
      <c r="A500" t="s">
        <v>145</v>
      </c>
      <c r="B500" t="s">
        <v>41</v>
      </c>
      <c r="C500" t="s">
        <v>85</v>
      </c>
      <c r="D500">
        <v>1.3</v>
      </c>
      <c r="E500">
        <v>0</v>
      </c>
      <c r="F500">
        <v>0</v>
      </c>
      <c r="G500">
        <v>10</v>
      </c>
      <c r="H500">
        <v>0</v>
      </c>
      <c r="I500">
        <v>0.6</v>
      </c>
      <c r="J500">
        <v>71</v>
      </c>
      <c r="K500">
        <v>0</v>
      </c>
      <c r="L500">
        <v>0</v>
      </c>
      <c r="M500">
        <v>0</v>
      </c>
      <c r="N500">
        <v>0</v>
      </c>
      <c r="O500">
        <v>21</v>
      </c>
      <c r="P500">
        <v>3</v>
      </c>
      <c r="Q500">
        <v>0</v>
      </c>
      <c r="R500">
        <v>3.6</v>
      </c>
      <c r="S500">
        <v>18</v>
      </c>
      <c r="T500" t="s">
        <v>283</v>
      </c>
      <c r="U500">
        <v>90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0</v>
      </c>
      <c r="AC500">
        <v>11282</v>
      </c>
      <c r="AD500">
        <v>0</v>
      </c>
      <c r="AE500">
        <v>3</v>
      </c>
      <c r="AF500">
        <v>0</v>
      </c>
      <c r="AG500">
        <v>17</v>
      </c>
      <c r="AH500">
        <f>VLOOKUP(A500,[3]gw4!$A:$AH,34,0)</f>
        <v>-4</v>
      </c>
    </row>
    <row r="501" spans="1:34" x14ac:dyDescent="0.3">
      <c r="A501" t="s">
        <v>146</v>
      </c>
      <c r="B501" t="s">
        <v>41</v>
      </c>
      <c r="C501" t="s">
        <v>104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543</v>
      </c>
      <c r="K501">
        <v>0</v>
      </c>
      <c r="L501">
        <v>0</v>
      </c>
      <c r="M501">
        <v>0</v>
      </c>
      <c r="N501">
        <v>0</v>
      </c>
      <c r="O501">
        <v>30</v>
      </c>
      <c r="P501">
        <v>0</v>
      </c>
      <c r="Q501">
        <v>0</v>
      </c>
      <c r="R501">
        <v>0</v>
      </c>
      <c r="S501">
        <v>0</v>
      </c>
      <c r="T501" t="s">
        <v>284</v>
      </c>
      <c r="U501">
        <v>0</v>
      </c>
      <c r="V501">
        <v>19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0</v>
      </c>
      <c r="AC501">
        <v>27536</v>
      </c>
      <c r="AD501">
        <v>0</v>
      </c>
      <c r="AE501">
        <v>2</v>
      </c>
      <c r="AF501">
        <v>0</v>
      </c>
      <c r="AG501">
        <v>0</v>
      </c>
      <c r="AH501">
        <f>VLOOKUP(A501,[3]gw4!$A:$AH,34,0)</f>
        <v>0</v>
      </c>
    </row>
    <row r="502" spans="1:34" x14ac:dyDescent="0.3">
      <c r="A502" t="s">
        <v>147</v>
      </c>
      <c r="B502" t="s">
        <v>41</v>
      </c>
      <c r="C502" t="s">
        <v>42</v>
      </c>
      <c r="D502">
        <v>5.7</v>
      </c>
      <c r="E502">
        <v>0</v>
      </c>
      <c r="F502">
        <v>0</v>
      </c>
      <c r="G502">
        <v>18</v>
      </c>
      <c r="H502">
        <v>0</v>
      </c>
      <c r="I502">
        <v>13.2</v>
      </c>
      <c r="J502">
        <v>357</v>
      </c>
      <c r="K502">
        <v>0</v>
      </c>
      <c r="L502">
        <v>0</v>
      </c>
      <c r="M502">
        <v>0</v>
      </c>
      <c r="N502">
        <v>0</v>
      </c>
      <c r="O502">
        <v>28</v>
      </c>
      <c r="P502">
        <v>3</v>
      </c>
      <c r="Q502">
        <v>1</v>
      </c>
      <c r="R502">
        <v>6.8</v>
      </c>
      <c r="S502">
        <v>48</v>
      </c>
      <c r="T502" t="s">
        <v>285</v>
      </c>
      <c r="U502">
        <v>90</v>
      </c>
      <c r="V502">
        <v>13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0</v>
      </c>
      <c r="AC502">
        <v>1948727</v>
      </c>
      <c r="AD502">
        <v>0</v>
      </c>
      <c r="AE502">
        <v>3</v>
      </c>
      <c r="AF502">
        <v>3</v>
      </c>
      <c r="AG502">
        <v>7</v>
      </c>
      <c r="AH502">
        <f>VLOOKUP(A502,[3]gw4!$A:$AH,34,0)</f>
        <v>2</v>
      </c>
    </row>
    <row r="503" spans="1:34" x14ac:dyDescent="0.3">
      <c r="A503" t="s">
        <v>148</v>
      </c>
      <c r="B503" t="s">
        <v>41</v>
      </c>
      <c r="C503" t="s">
        <v>54</v>
      </c>
      <c r="D503">
        <v>0.9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507</v>
      </c>
      <c r="K503">
        <v>0</v>
      </c>
      <c r="L503">
        <v>0</v>
      </c>
      <c r="M503">
        <v>0</v>
      </c>
      <c r="N503">
        <v>0</v>
      </c>
      <c r="O503">
        <v>23</v>
      </c>
      <c r="P503">
        <v>0</v>
      </c>
      <c r="Q503">
        <v>0</v>
      </c>
      <c r="R503">
        <v>0</v>
      </c>
      <c r="S503">
        <v>0</v>
      </c>
      <c r="T503" t="s">
        <v>282</v>
      </c>
      <c r="U503">
        <v>0</v>
      </c>
      <c r="V503">
        <v>8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0</v>
      </c>
      <c r="AC503">
        <v>12630</v>
      </c>
      <c r="AD503">
        <v>0</v>
      </c>
      <c r="AE503">
        <v>1</v>
      </c>
      <c r="AF503">
        <v>1</v>
      </c>
      <c r="AG503">
        <v>0</v>
      </c>
      <c r="AH503">
        <f>VLOOKUP(A503,[3]gw4!$A:$AH,34,0)</f>
        <v>0</v>
      </c>
    </row>
    <row r="504" spans="1:34" x14ac:dyDescent="0.3">
      <c r="A504" t="s">
        <v>149</v>
      </c>
      <c r="B504" t="s">
        <v>41</v>
      </c>
      <c r="C504" t="s">
        <v>78</v>
      </c>
      <c r="D504">
        <v>3</v>
      </c>
      <c r="E504">
        <v>0</v>
      </c>
      <c r="F504">
        <v>0</v>
      </c>
      <c r="G504">
        <v>9</v>
      </c>
      <c r="H504">
        <v>0</v>
      </c>
      <c r="I504">
        <v>31.4</v>
      </c>
      <c r="J504">
        <v>409</v>
      </c>
      <c r="K504">
        <v>0</v>
      </c>
      <c r="L504">
        <v>0</v>
      </c>
      <c r="M504">
        <v>0</v>
      </c>
      <c r="N504">
        <v>0</v>
      </c>
      <c r="O504">
        <v>26</v>
      </c>
      <c r="P504">
        <v>1</v>
      </c>
      <c r="Q504">
        <v>0</v>
      </c>
      <c r="R504">
        <v>5</v>
      </c>
      <c r="S504">
        <v>13</v>
      </c>
      <c r="T504" t="s">
        <v>282</v>
      </c>
      <c r="U504">
        <v>90</v>
      </c>
      <c r="V504">
        <v>10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0</v>
      </c>
      <c r="AC504">
        <v>118330</v>
      </c>
      <c r="AD504">
        <v>0</v>
      </c>
      <c r="AE504">
        <v>2</v>
      </c>
      <c r="AF504">
        <v>1</v>
      </c>
      <c r="AG504">
        <v>6</v>
      </c>
      <c r="AH504">
        <f>VLOOKUP(A504,[3]gw4!$A:$AH,34,0)</f>
        <v>2</v>
      </c>
    </row>
    <row r="505" spans="1:34" x14ac:dyDescent="0.3">
      <c r="A505" t="s">
        <v>150</v>
      </c>
      <c r="B505" t="s">
        <v>41</v>
      </c>
      <c r="C505" t="s">
        <v>98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17</v>
      </c>
      <c r="K505">
        <v>0</v>
      </c>
      <c r="L505">
        <v>0</v>
      </c>
      <c r="M505">
        <v>0</v>
      </c>
      <c r="N505">
        <v>0</v>
      </c>
      <c r="O505">
        <v>21</v>
      </c>
      <c r="P505">
        <v>0</v>
      </c>
      <c r="Q505">
        <v>0</v>
      </c>
      <c r="R505">
        <v>0</v>
      </c>
      <c r="S505">
        <v>0</v>
      </c>
      <c r="T505" t="s">
        <v>283</v>
      </c>
      <c r="U505">
        <v>0</v>
      </c>
      <c r="V505">
        <v>3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0</v>
      </c>
      <c r="AC505">
        <v>1375</v>
      </c>
      <c r="AD505">
        <v>0</v>
      </c>
      <c r="AE505">
        <v>3</v>
      </c>
      <c r="AF505">
        <v>0</v>
      </c>
      <c r="AG505">
        <v>0</v>
      </c>
      <c r="AH505">
        <f>VLOOKUP(A505,[3]gw4!$A:$AH,34,0)</f>
        <v>0</v>
      </c>
    </row>
    <row r="506" spans="1:34" x14ac:dyDescent="0.3">
      <c r="A506" t="s">
        <v>151</v>
      </c>
      <c r="B506" t="s">
        <v>41</v>
      </c>
      <c r="C506" t="s">
        <v>94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309</v>
      </c>
      <c r="K506">
        <v>0</v>
      </c>
      <c r="L506">
        <v>0</v>
      </c>
      <c r="M506">
        <v>0</v>
      </c>
      <c r="N506">
        <v>0</v>
      </c>
      <c r="O506">
        <v>28</v>
      </c>
      <c r="P506">
        <v>0</v>
      </c>
      <c r="Q506">
        <v>0</v>
      </c>
      <c r="R506">
        <v>0</v>
      </c>
      <c r="S506">
        <v>0</v>
      </c>
      <c r="T506" t="s">
        <v>285</v>
      </c>
      <c r="U506">
        <v>0</v>
      </c>
      <c r="V506">
        <v>15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0</v>
      </c>
      <c r="AC506">
        <v>35680</v>
      </c>
      <c r="AD506">
        <v>0</v>
      </c>
      <c r="AE506">
        <v>3</v>
      </c>
      <c r="AF506">
        <v>3</v>
      </c>
      <c r="AG506">
        <v>0</v>
      </c>
      <c r="AH506">
        <f>VLOOKUP(A506,[3]gw4!$A:$AH,34,0)</f>
        <v>0</v>
      </c>
    </row>
    <row r="507" spans="1:34" x14ac:dyDescent="0.3">
      <c r="A507" t="s">
        <v>152</v>
      </c>
      <c r="B507" t="s">
        <v>41</v>
      </c>
      <c r="C507" t="s">
        <v>51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276</v>
      </c>
      <c r="K507">
        <v>0</v>
      </c>
      <c r="L507">
        <v>0</v>
      </c>
      <c r="M507">
        <v>0</v>
      </c>
      <c r="N507">
        <v>0</v>
      </c>
      <c r="O507">
        <v>27</v>
      </c>
      <c r="P507">
        <v>0</v>
      </c>
      <c r="Q507">
        <v>0</v>
      </c>
      <c r="R507">
        <v>0</v>
      </c>
      <c r="S507">
        <v>0</v>
      </c>
      <c r="T507" t="s">
        <v>287</v>
      </c>
      <c r="U507">
        <v>0</v>
      </c>
      <c r="V507">
        <v>14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0</v>
      </c>
      <c r="AC507">
        <v>128522</v>
      </c>
      <c r="AD507">
        <v>0</v>
      </c>
      <c r="AE507">
        <v>1</v>
      </c>
      <c r="AF507">
        <v>2</v>
      </c>
      <c r="AG507">
        <v>0</v>
      </c>
      <c r="AH507">
        <f>VLOOKUP(A507,[3]gw4!$A:$AH,34,0)</f>
        <v>0</v>
      </c>
    </row>
    <row r="508" spans="1:34" x14ac:dyDescent="0.3">
      <c r="A508" t="s">
        <v>153</v>
      </c>
      <c r="B508" t="s">
        <v>41</v>
      </c>
      <c r="C508" t="s">
        <v>42</v>
      </c>
      <c r="D508">
        <v>2</v>
      </c>
      <c r="E508">
        <v>0</v>
      </c>
      <c r="F508">
        <v>0</v>
      </c>
      <c r="G508">
        <v>12</v>
      </c>
      <c r="H508">
        <v>0</v>
      </c>
      <c r="I508">
        <v>10.4</v>
      </c>
      <c r="J508">
        <v>377</v>
      </c>
      <c r="K508">
        <v>0</v>
      </c>
      <c r="L508">
        <v>0</v>
      </c>
      <c r="M508">
        <v>0</v>
      </c>
      <c r="N508">
        <v>0</v>
      </c>
      <c r="O508">
        <v>28</v>
      </c>
      <c r="P508">
        <v>3</v>
      </c>
      <c r="Q508">
        <v>0</v>
      </c>
      <c r="R508">
        <v>2.5</v>
      </c>
      <c r="S508">
        <v>8.6</v>
      </c>
      <c r="T508" t="s">
        <v>285</v>
      </c>
      <c r="U508">
        <v>90</v>
      </c>
      <c r="V508">
        <v>13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0</v>
      </c>
      <c r="AC508">
        <v>193303</v>
      </c>
      <c r="AD508">
        <v>0</v>
      </c>
      <c r="AE508">
        <v>3</v>
      </c>
      <c r="AF508">
        <v>3</v>
      </c>
      <c r="AG508">
        <v>6</v>
      </c>
      <c r="AH508">
        <f>VLOOKUP(A508,[3]gw4!$A:$AH,34,0)</f>
        <v>2</v>
      </c>
    </row>
    <row r="509" spans="1:34" x14ac:dyDescent="0.3">
      <c r="A509" t="s">
        <v>154</v>
      </c>
      <c r="B509" t="s">
        <v>41</v>
      </c>
      <c r="C509" t="s">
        <v>74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138</v>
      </c>
      <c r="K509">
        <v>0</v>
      </c>
      <c r="L509">
        <v>0</v>
      </c>
      <c r="M509">
        <v>0</v>
      </c>
      <c r="N509">
        <v>0</v>
      </c>
      <c r="O509">
        <v>25</v>
      </c>
      <c r="P509">
        <v>0</v>
      </c>
      <c r="Q509">
        <v>0</v>
      </c>
      <c r="R509">
        <v>0</v>
      </c>
      <c r="S509">
        <v>0</v>
      </c>
      <c r="T509" t="s">
        <v>284</v>
      </c>
      <c r="U509">
        <v>0</v>
      </c>
      <c r="V509">
        <v>11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0</v>
      </c>
      <c r="AC509">
        <v>34692</v>
      </c>
      <c r="AD509">
        <v>0</v>
      </c>
      <c r="AE509">
        <v>0</v>
      </c>
      <c r="AF509">
        <v>3</v>
      </c>
      <c r="AG509">
        <v>0</v>
      </c>
      <c r="AH509">
        <f>VLOOKUP(A509,[3]gw4!$A:$AH,34,0)</f>
        <v>0</v>
      </c>
    </row>
    <row r="510" spans="1:34" x14ac:dyDescent="0.3">
      <c r="A510" t="s">
        <v>155</v>
      </c>
      <c r="B510" t="s">
        <v>41</v>
      </c>
      <c r="C510" t="s">
        <v>60</v>
      </c>
      <c r="D510">
        <v>-0.5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474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0</v>
      </c>
      <c r="Q510">
        <v>0</v>
      </c>
      <c r="R510">
        <v>0</v>
      </c>
      <c r="S510">
        <v>0</v>
      </c>
      <c r="T510" t="s">
        <v>286</v>
      </c>
      <c r="U510">
        <v>0</v>
      </c>
      <c r="V510">
        <v>18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0</v>
      </c>
      <c r="AC510">
        <v>23756</v>
      </c>
      <c r="AD510">
        <v>0</v>
      </c>
      <c r="AE510">
        <v>0</v>
      </c>
      <c r="AF510">
        <v>1</v>
      </c>
      <c r="AG510">
        <v>0</v>
      </c>
      <c r="AH510">
        <f>VLOOKUP(A510,[3]gw4!$A:$AH,34,0)</f>
        <v>0</v>
      </c>
    </row>
    <row r="511" spans="1:34" x14ac:dyDescent="0.3">
      <c r="A511" t="s">
        <v>156</v>
      </c>
      <c r="B511" t="s">
        <v>41</v>
      </c>
      <c r="C511" t="s">
        <v>80</v>
      </c>
      <c r="D511">
        <v>-1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243</v>
      </c>
      <c r="K511">
        <v>0</v>
      </c>
      <c r="L511">
        <v>0</v>
      </c>
      <c r="M511">
        <v>0</v>
      </c>
      <c r="N511">
        <v>0</v>
      </c>
      <c r="O511">
        <v>25</v>
      </c>
      <c r="P511">
        <v>0</v>
      </c>
      <c r="Q511">
        <v>0</v>
      </c>
      <c r="R511">
        <v>0</v>
      </c>
      <c r="S511">
        <v>0</v>
      </c>
      <c r="T511" t="s">
        <v>284</v>
      </c>
      <c r="U511">
        <v>0</v>
      </c>
      <c r="V511">
        <v>6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0</v>
      </c>
      <c r="AC511">
        <v>19473</v>
      </c>
      <c r="AD511">
        <v>0</v>
      </c>
      <c r="AE511">
        <v>0</v>
      </c>
      <c r="AF511">
        <v>3</v>
      </c>
      <c r="AG511">
        <v>0</v>
      </c>
      <c r="AH511">
        <f>VLOOKUP(A511,[3]gw4!$A:$AH,34,0)</f>
        <v>0</v>
      </c>
    </row>
    <row r="512" spans="1:34" x14ac:dyDescent="0.3">
      <c r="A512" t="s">
        <v>157</v>
      </c>
      <c r="B512" t="s">
        <v>41</v>
      </c>
      <c r="C512" t="s">
        <v>48</v>
      </c>
      <c r="D512">
        <v>2.5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90</v>
      </c>
      <c r="K512">
        <v>0</v>
      </c>
      <c r="L512">
        <v>0</v>
      </c>
      <c r="M512">
        <v>0</v>
      </c>
      <c r="N512">
        <v>0</v>
      </c>
      <c r="O512">
        <v>24</v>
      </c>
      <c r="P512">
        <v>0</v>
      </c>
      <c r="Q512">
        <v>0</v>
      </c>
      <c r="R512">
        <v>0</v>
      </c>
      <c r="S512">
        <v>0</v>
      </c>
      <c r="T512" t="s">
        <v>282</v>
      </c>
      <c r="U512">
        <v>0</v>
      </c>
      <c r="V512">
        <v>9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0</v>
      </c>
      <c r="AC512">
        <v>5372</v>
      </c>
      <c r="AD512">
        <v>0</v>
      </c>
      <c r="AE512">
        <v>2</v>
      </c>
      <c r="AF512">
        <v>3</v>
      </c>
      <c r="AG512">
        <v>0</v>
      </c>
      <c r="AH512">
        <f>VLOOKUP(A512,[3]gw4!$A:$AH,34,0)</f>
        <v>0</v>
      </c>
    </row>
    <row r="513" spans="1:34" x14ac:dyDescent="0.3">
      <c r="A513" t="s">
        <v>158</v>
      </c>
      <c r="B513" t="s">
        <v>41</v>
      </c>
      <c r="C513" t="s">
        <v>48</v>
      </c>
      <c r="D513">
        <v>1.2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91</v>
      </c>
      <c r="K513">
        <v>0</v>
      </c>
      <c r="L513">
        <v>0</v>
      </c>
      <c r="M513">
        <v>0</v>
      </c>
      <c r="N513">
        <v>0</v>
      </c>
      <c r="O513">
        <v>24</v>
      </c>
      <c r="P513">
        <v>0</v>
      </c>
      <c r="Q513">
        <v>0</v>
      </c>
      <c r="R513">
        <v>0</v>
      </c>
      <c r="S513">
        <v>0</v>
      </c>
      <c r="T513" t="s">
        <v>282</v>
      </c>
      <c r="U513">
        <v>0</v>
      </c>
      <c r="V513">
        <v>9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0</v>
      </c>
      <c r="AC513">
        <v>6783</v>
      </c>
      <c r="AD513">
        <v>0</v>
      </c>
      <c r="AE513">
        <v>2</v>
      </c>
      <c r="AF513">
        <v>3</v>
      </c>
      <c r="AG513">
        <v>0</v>
      </c>
      <c r="AH513">
        <f>VLOOKUP(A513,[3]gw4!$A:$AH,34,0)</f>
        <v>1</v>
      </c>
    </row>
    <row r="514" spans="1:34" x14ac:dyDescent="0.3">
      <c r="A514" t="s">
        <v>159</v>
      </c>
      <c r="B514" t="s">
        <v>41</v>
      </c>
      <c r="C514" t="s">
        <v>109</v>
      </c>
      <c r="D514">
        <v>-0.2</v>
      </c>
      <c r="E514">
        <v>0</v>
      </c>
      <c r="F514">
        <v>0</v>
      </c>
      <c r="G514">
        <v>13</v>
      </c>
      <c r="H514">
        <v>0</v>
      </c>
      <c r="I514">
        <v>0.3</v>
      </c>
      <c r="J514">
        <v>533</v>
      </c>
      <c r="K514">
        <v>0</v>
      </c>
      <c r="L514">
        <v>0</v>
      </c>
      <c r="M514">
        <v>0</v>
      </c>
      <c r="N514">
        <v>0</v>
      </c>
      <c r="O514">
        <v>27</v>
      </c>
      <c r="P514">
        <v>1</v>
      </c>
      <c r="Q514">
        <v>0</v>
      </c>
      <c r="R514">
        <v>2.9</v>
      </c>
      <c r="S514">
        <v>29</v>
      </c>
      <c r="T514" t="s">
        <v>287</v>
      </c>
      <c r="U514">
        <v>90</v>
      </c>
      <c r="V514">
        <v>12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0</v>
      </c>
      <c r="AC514">
        <v>208168</v>
      </c>
      <c r="AD514">
        <v>0</v>
      </c>
      <c r="AE514">
        <v>1</v>
      </c>
      <c r="AF514">
        <v>2</v>
      </c>
      <c r="AG514">
        <v>0</v>
      </c>
      <c r="AH514">
        <f>VLOOKUP(A514,[3]gw4!$A:$AH,34,0)</f>
        <v>6</v>
      </c>
    </row>
    <row r="515" spans="1:34" x14ac:dyDescent="0.3">
      <c r="A515" t="s">
        <v>160</v>
      </c>
      <c r="B515" t="s">
        <v>41</v>
      </c>
      <c r="C515" t="s">
        <v>80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239</v>
      </c>
      <c r="K515">
        <v>0</v>
      </c>
      <c r="L515">
        <v>0</v>
      </c>
      <c r="M515">
        <v>0</v>
      </c>
      <c r="N515">
        <v>0</v>
      </c>
      <c r="O515">
        <v>25</v>
      </c>
      <c r="P515">
        <v>0</v>
      </c>
      <c r="Q515">
        <v>0</v>
      </c>
      <c r="R515">
        <v>0</v>
      </c>
      <c r="S515">
        <v>0</v>
      </c>
      <c r="T515" t="s">
        <v>284</v>
      </c>
      <c r="U515">
        <v>0</v>
      </c>
      <c r="V515">
        <v>6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0</v>
      </c>
      <c r="AC515">
        <v>616</v>
      </c>
      <c r="AD515">
        <v>0</v>
      </c>
      <c r="AE515">
        <v>0</v>
      </c>
      <c r="AF515">
        <v>3</v>
      </c>
      <c r="AG515">
        <v>0</v>
      </c>
      <c r="AH515">
        <f>VLOOKUP(A515,[3]gw4!$A:$AH,34,0)</f>
        <v>0</v>
      </c>
    </row>
    <row r="516" spans="1:34" x14ac:dyDescent="0.3">
      <c r="A516" t="s">
        <v>161</v>
      </c>
      <c r="B516" t="s">
        <v>41</v>
      </c>
      <c r="C516" t="s">
        <v>87</v>
      </c>
      <c r="D516">
        <v>0.5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198</v>
      </c>
      <c r="K516">
        <v>0</v>
      </c>
      <c r="L516">
        <v>0</v>
      </c>
      <c r="M516">
        <v>0</v>
      </c>
      <c r="N516">
        <v>0</v>
      </c>
      <c r="O516">
        <v>23</v>
      </c>
      <c r="P516">
        <v>0</v>
      </c>
      <c r="Q516">
        <v>0</v>
      </c>
      <c r="R516">
        <v>0</v>
      </c>
      <c r="S516">
        <v>0</v>
      </c>
      <c r="T516" t="s">
        <v>282</v>
      </c>
      <c r="U516">
        <v>0</v>
      </c>
      <c r="V516">
        <v>16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0</v>
      </c>
      <c r="AC516">
        <v>48317</v>
      </c>
      <c r="AD516">
        <v>0</v>
      </c>
      <c r="AE516">
        <v>1</v>
      </c>
      <c r="AF516">
        <v>1</v>
      </c>
      <c r="AG516">
        <v>0</v>
      </c>
      <c r="AH516">
        <f>VLOOKUP(A516,[3]gw4!$A:$AH,34,0)</f>
        <v>0</v>
      </c>
    </row>
    <row r="517" spans="1:34" x14ac:dyDescent="0.3">
      <c r="A517" t="s">
        <v>162</v>
      </c>
      <c r="B517" t="s">
        <v>41</v>
      </c>
      <c r="C517" t="s">
        <v>68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472</v>
      </c>
      <c r="K517">
        <v>0</v>
      </c>
      <c r="L517">
        <v>0</v>
      </c>
      <c r="M517">
        <v>0</v>
      </c>
      <c r="N517">
        <v>0</v>
      </c>
      <c r="O517">
        <v>30</v>
      </c>
      <c r="P517">
        <v>0</v>
      </c>
      <c r="Q517">
        <v>0</v>
      </c>
      <c r="R517">
        <v>0</v>
      </c>
      <c r="S517">
        <v>0</v>
      </c>
      <c r="T517" t="s">
        <v>284</v>
      </c>
      <c r="U517">
        <v>0</v>
      </c>
      <c r="V517">
        <v>5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0</v>
      </c>
      <c r="AC517">
        <v>5404</v>
      </c>
      <c r="AD517">
        <v>0</v>
      </c>
      <c r="AE517">
        <v>2</v>
      </c>
      <c r="AF517">
        <v>0</v>
      </c>
      <c r="AG517">
        <v>0</v>
      </c>
      <c r="AH517">
        <f>VLOOKUP(A517,[3]gw4!$A:$AH,34,0)</f>
        <v>0</v>
      </c>
    </row>
    <row r="518" spans="1:34" x14ac:dyDescent="0.3">
      <c r="A518" t="s">
        <v>163</v>
      </c>
      <c r="B518" t="s">
        <v>41</v>
      </c>
      <c r="C518" t="s">
        <v>51</v>
      </c>
      <c r="D518">
        <v>0.5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563</v>
      </c>
      <c r="K518">
        <v>0</v>
      </c>
      <c r="L518">
        <v>0</v>
      </c>
      <c r="M518">
        <v>0</v>
      </c>
      <c r="N518">
        <v>0</v>
      </c>
      <c r="O518">
        <v>27</v>
      </c>
      <c r="P518">
        <v>0</v>
      </c>
      <c r="Q518">
        <v>0</v>
      </c>
      <c r="R518">
        <v>0</v>
      </c>
      <c r="S518">
        <v>0</v>
      </c>
      <c r="T518" t="s">
        <v>287</v>
      </c>
      <c r="U518">
        <v>0</v>
      </c>
      <c r="V518">
        <v>14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0</v>
      </c>
      <c r="AC518">
        <v>4348</v>
      </c>
      <c r="AD518">
        <v>0</v>
      </c>
      <c r="AE518">
        <v>1</v>
      </c>
      <c r="AF518">
        <v>2</v>
      </c>
      <c r="AG518">
        <v>0</v>
      </c>
      <c r="AH518">
        <f>VLOOKUP(A518,[3]gw4!$A:$AH,34,0)</f>
        <v>0</v>
      </c>
    </row>
    <row r="519" spans="1:34" x14ac:dyDescent="0.3">
      <c r="A519" t="s">
        <v>164</v>
      </c>
      <c r="B519" t="s">
        <v>41</v>
      </c>
      <c r="C519" t="s">
        <v>54</v>
      </c>
      <c r="D519">
        <v>2.2000000000000002</v>
      </c>
      <c r="E519">
        <v>0</v>
      </c>
      <c r="F519">
        <v>0</v>
      </c>
      <c r="G519">
        <v>9</v>
      </c>
      <c r="H519">
        <v>0</v>
      </c>
      <c r="I519">
        <v>0.6</v>
      </c>
      <c r="J519">
        <v>388</v>
      </c>
      <c r="K519">
        <v>0</v>
      </c>
      <c r="L519">
        <v>0</v>
      </c>
      <c r="M519">
        <v>0</v>
      </c>
      <c r="N519">
        <v>0</v>
      </c>
      <c r="O519">
        <v>23</v>
      </c>
      <c r="P519">
        <v>1</v>
      </c>
      <c r="Q519">
        <v>0</v>
      </c>
      <c r="R519">
        <v>1.7</v>
      </c>
      <c r="S519">
        <v>16.2</v>
      </c>
      <c r="T519" t="s">
        <v>282</v>
      </c>
      <c r="U519">
        <v>90</v>
      </c>
      <c r="V519">
        <v>8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0</v>
      </c>
      <c r="AC519">
        <v>13500</v>
      </c>
      <c r="AD519">
        <v>0</v>
      </c>
      <c r="AE519">
        <v>1</v>
      </c>
      <c r="AF519">
        <v>1</v>
      </c>
      <c r="AG519">
        <v>0</v>
      </c>
      <c r="AH519">
        <f>VLOOKUP(A519,[3]gw4!$A:$AH,34,0)</f>
        <v>0</v>
      </c>
    </row>
    <row r="520" spans="1:34" x14ac:dyDescent="0.3">
      <c r="A520" t="s">
        <v>165</v>
      </c>
      <c r="B520" t="s">
        <v>41</v>
      </c>
      <c r="C520" t="s">
        <v>94</v>
      </c>
      <c r="D520">
        <v>5.3</v>
      </c>
      <c r="E520">
        <v>0</v>
      </c>
      <c r="F520">
        <v>0</v>
      </c>
      <c r="G520">
        <v>11</v>
      </c>
      <c r="H520">
        <v>0</v>
      </c>
      <c r="I520">
        <v>22.3</v>
      </c>
      <c r="J520">
        <v>312</v>
      </c>
      <c r="K520">
        <v>0</v>
      </c>
      <c r="L520">
        <v>0</v>
      </c>
      <c r="M520">
        <v>0</v>
      </c>
      <c r="N520">
        <v>0</v>
      </c>
      <c r="O520">
        <v>28</v>
      </c>
      <c r="P520">
        <v>3</v>
      </c>
      <c r="Q520">
        <v>0</v>
      </c>
      <c r="R520">
        <v>6.7</v>
      </c>
      <c r="S520">
        <v>19.8</v>
      </c>
      <c r="T520" t="s">
        <v>285</v>
      </c>
      <c r="U520">
        <v>69</v>
      </c>
      <c r="V520">
        <v>15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0</v>
      </c>
      <c r="AC520">
        <v>1110529</v>
      </c>
      <c r="AD520">
        <v>0</v>
      </c>
      <c r="AE520">
        <v>3</v>
      </c>
      <c r="AF520">
        <v>3</v>
      </c>
      <c r="AG520">
        <v>25</v>
      </c>
      <c r="AH520">
        <f>VLOOKUP(A520,[3]gw4!$A:$AH,34,0)</f>
        <v>1</v>
      </c>
    </row>
    <row r="521" spans="1:34" x14ac:dyDescent="0.3">
      <c r="A521" t="s">
        <v>166</v>
      </c>
      <c r="B521" t="s">
        <v>41</v>
      </c>
      <c r="C521" t="s">
        <v>98</v>
      </c>
      <c r="D521">
        <v>7.3</v>
      </c>
      <c r="E521">
        <v>0</v>
      </c>
      <c r="F521">
        <v>0</v>
      </c>
      <c r="G521">
        <v>27</v>
      </c>
      <c r="H521">
        <v>1</v>
      </c>
      <c r="I521">
        <v>12.5</v>
      </c>
      <c r="J521">
        <v>313</v>
      </c>
      <c r="K521">
        <v>0</v>
      </c>
      <c r="L521">
        <v>0</v>
      </c>
      <c r="M521">
        <v>0</v>
      </c>
      <c r="N521">
        <v>0</v>
      </c>
      <c r="O521">
        <v>21</v>
      </c>
      <c r="P521">
        <v>0</v>
      </c>
      <c r="Q521">
        <v>0</v>
      </c>
      <c r="R521">
        <v>2.6</v>
      </c>
      <c r="S521">
        <v>13.6</v>
      </c>
      <c r="T521" t="s">
        <v>283</v>
      </c>
      <c r="U521">
        <v>90</v>
      </c>
      <c r="V521">
        <v>3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0</v>
      </c>
      <c r="AC521">
        <v>2667853</v>
      </c>
      <c r="AD521">
        <v>0</v>
      </c>
      <c r="AE521">
        <v>3</v>
      </c>
      <c r="AF521">
        <v>0</v>
      </c>
      <c r="AG521">
        <v>0</v>
      </c>
      <c r="AH521">
        <f>VLOOKUP(A521,[3]gw4!$A:$AH,34,0)</f>
        <v>0</v>
      </c>
    </row>
    <row r="522" spans="1:34" x14ac:dyDescent="0.3">
      <c r="A522" t="s">
        <v>167</v>
      </c>
      <c r="B522" t="s">
        <v>41</v>
      </c>
      <c r="C522" t="s">
        <v>63</v>
      </c>
      <c r="D522">
        <v>5.8</v>
      </c>
      <c r="E522">
        <v>0</v>
      </c>
      <c r="F522">
        <v>0</v>
      </c>
      <c r="G522">
        <v>29</v>
      </c>
      <c r="H522">
        <v>1</v>
      </c>
      <c r="I522">
        <v>7.6</v>
      </c>
      <c r="J522">
        <v>445</v>
      </c>
      <c r="K522">
        <v>0</v>
      </c>
      <c r="L522">
        <v>0</v>
      </c>
      <c r="M522">
        <v>0</v>
      </c>
      <c r="N522">
        <v>0</v>
      </c>
      <c r="O522">
        <v>29</v>
      </c>
      <c r="P522">
        <v>0</v>
      </c>
      <c r="Q522">
        <v>0</v>
      </c>
      <c r="R522">
        <v>4.3</v>
      </c>
      <c r="S522">
        <v>13.2</v>
      </c>
      <c r="T522" t="s">
        <v>286</v>
      </c>
      <c r="U522">
        <v>90</v>
      </c>
      <c r="V522">
        <v>20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0</v>
      </c>
      <c r="AC522">
        <v>285445</v>
      </c>
      <c r="AD522">
        <v>0</v>
      </c>
      <c r="AE522">
        <v>0</v>
      </c>
      <c r="AF522">
        <v>1</v>
      </c>
      <c r="AG522">
        <v>22</v>
      </c>
      <c r="AH522">
        <f>VLOOKUP(A522,[3]gw4!$A:$AH,34,0)</f>
        <v>6</v>
      </c>
    </row>
    <row r="523" spans="1:34" x14ac:dyDescent="0.3">
      <c r="A523" t="s">
        <v>168</v>
      </c>
      <c r="B523" t="s">
        <v>41</v>
      </c>
      <c r="C523" t="s">
        <v>54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392</v>
      </c>
      <c r="K523">
        <v>0</v>
      </c>
      <c r="L523">
        <v>0</v>
      </c>
      <c r="M523">
        <v>0</v>
      </c>
      <c r="N523">
        <v>0</v>
      </c>
      <c r="O523">
        <v>23</v>
      </c>
      <c r="P523">
        <v>0</v>
      </c>
      <c r="Q523">
        <v>0</v>
      </c>
      <c r="R523">
        <v>0</v>
      </c>
      <c r="S523">
        <v>0</v>
      </c>
      <c r="T523" t="s">
        <v>282</v>
      </c>
      <c r="U523">
        <v>0</v>
      </c>
      <c r="V523">
        <v>8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0</v>
      </c>
      <c r="AC523">
        <v>2285</v>
      </c>
      <c r="AD523">
        <v>0</v>
      </c>
      <c r="AE523">
        <v>1</v>
      </c>
      <c r="AF523">
        <v>1</v>
      </c>
      <c r="AG523">
        <v>0</v>
      </c>
      <c r="AH523">
        <f>VLOOKUP(A523,[3]gw4!$A:$AH,34,0)</f>
        <v>0</v>
      </c>
    </row>
    <row r="524" spans="1:34" x14ac:dyDescent="0.3">
      <c r="A524" t="s">
        <v>169</v>
      </c>
      <c r="B524" t="s">
        <v>41</v>
      </c>
      <c r="C524" t="s">
        <v>74</v>
      </c>
      <c r="D524">
        <v>2.7</v>
      </c>
      <c r="E524">
        <v>0</v>
      </c>
      <c r="F524">
        <v>0</v>
      </c>
      <c r="G524">
        <v>10</v>
      </c>
      <c r="H524">
        <v>0</v>
      </c>
      <c r="I524">
        <v>22.8</v>
      </c>
      <c r="J524">
        <v>112</v>
      </c>
      <c r="K524">
        <v>0</v>
      </c>
      <c r="L524">
        <v>0</v>
      </c>
      <c r="M524">
        <v>0</v>
      </c>
      <c r="N524">
        <v>0</v>
      </c>
      <c r="O524">
        <v>25</v>
      </c>
      <c r="P524">
        <v>3</v>
      </c>
      <c r="Q524">
        <v>0</v>
      </c>
      <c r="R524">
        <v>4</v>
      </c>
      <c r="S524">
        <v>6.8</v>
      </c>
      <c r="T524" t="s">
        <v>284</v>
      </c>
      <c r="U524">
        <v>90</v>
      </c>
      <c r="V524">
        <v>11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0</v>
      </c>
      <c r="AC524">
        <v>1064297</v>
      </c>
      <c r="AD524">
        <v>0</v>
      </c>
      <c r="AE524">
        <v>0</v>
      </c>
      <c r="AF524">
        <v>3</v>
      </c>
      <c r="AG524">
        <v>10</v>
      </c>
      <c r="AH524">
        <f>VLOOKUP(A524,[3]gw4!$A:$AH,34,0)</f>
        <v>5</v>
      </c>
    </row>
    <row r="525" spans="1:34" x14ac:dyDescent="0.3">
      <c r="A525" t="s">
        <v>170</v>
      </c>
      <c r="B525" t="s">
        <v>41</v>
      </c>
      <c r="C525" t="s">
        <v>85</v>
      </c>
      <c r="D525">
        <v>-1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539</v>
      </c>
      <c r="K525">
        <v>0</v>
      </c>
      <c r="L525">
        <v>0</v>
      </c>
      <c r="M525">
        <v>0</v>
      </c>
      <c r="N525">
        <v>0</v>
      </c>
      <c r="O525">
        <v>21</v>
      </c>
      <c r="P525">
        <v>0</v>
      </c>
      <c r="Q525">
        <v>0</v>
      </c>
      <c r="R525">
        <v>0</v>
      </c>
      <c r="S525">
        <v>0</v>
      </c>
      <c r="T525" t="s">
        <v>283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0</v>
      </c>
      <c r="AC525">
        <v>3186</v>
      </c>
      <c r="AD525">
        <v>0</v>
      </c>
      <c r="AE525">
        <v>3</v>
      </c>
      <c r="AF525">
        <v>0</v>
      </c>
      <c r="AG525">
        <v>0</v>
      </c>
      <c r="AH525">
        <f>VLOOKUP(A525,[3]gw4!$A:$AH,34,0)</f>
        <v>0</v>
      </c>
    </row>
    <row r="526" spans="1:34" x14ac:dyDescent="0.3">
      <c r="A526" t="s">
        <v>171</v>
      </c>
      <c r="B526" t="s">
        <v>41</v>
      </c>
      <c r="C526" t="s">
        <v>85</v>
      </c>
      <c r="D526">
        <v>0.3</v>
      </c>
      <c r="E526">
        <v>0</v>
      </c>
      <c r="F526">
        <v>0</v>
      </c>
      <c r="G526">
        <v>13</v>
      </c>
      <c r="H526">
        <v>0</v>
      </c>
      <c r="I526">
        <v>30.6</v>
      </c>
      <c r="J526">
        <v>57</v>
      </c>
      <c r="K526">
        <v>0</v>
      </c>
      <c r="L526">
        <v>0</v>
      </c>
      <c r="M526">
        <v>0</v>
      </c>
      <c r="N526">
        <v>0</v>
      </c>
      <c r="O526">
        <v>21</v>
      </c>
      <c r="P526">
        <v>3</v>
      </c>
      <c r="Q526">
        <v>0</v>
      </c>
      <c r="R526">
        <v>5</v>
      </c>
      <c r="S526">
        <v>19.399999999999999</v>
      </c>
      <c r="T526" t="s">
        <v>283</v>
      </c>
      <c r="U526">
        <v>90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0</v>
      </c>
      <c r="AC526">
        <v>15593</v>
      </c>
      <c r="AD526">
        <v>0</v>
      </c>
      <c r="AE526">
        <v>3</v>
      </c>
      <c r="AF526">
        <v>0</v>
      </c>
      <c r="AG526">
        <v>0</v>
      </c>
      <c r="AH526">
        <f>VLOOKUP(A526,[3]gw4!$A:$AH,34,0)</f>
        <v>-2</v>
      </c>
    </row>
    <row r="527" spans="1:34" x14ac:dyDescent="0.3">
      <c r="A527" t="s">
        <v>172</v>
      </c>
      <c r="B527" t="s">
        <v>41</v>
      </c>
      <c r="C527" t="s">
        <v>68</v>
      </c>
      <c r="D527">
        <v>1.3</v>
      </c>
      <c r="E527">
        <v>0</v>
      </c>
      <c r="F527">
        <v>0</v>
      </c>
      <c r="G527">
        <v>5</v>
      </c>
      <c r="H527">
        <v>0</v>
      </c>
      <c r="I527">
        <v>15.1</v>
      </c>
      <c r="J527">
        <v>471</v>
      </c>
      <c r="K527">
        <v>0</v>
      </c>
      <c r="L527">
        <v>0</v>
      </c>
      <c r="M527">
        <v>0</v>
      </c>
      <c r="N527">
        <v>0</v>
      </c>
      <c r="O527">
        <v>30</v>
      </c>
      <c r="P527">
        <v>0</v>
      </c>
      <c r="Q527">
        <v>0</v>
      </c>
      <c r="R527">
        <v>2.5</v>
      </c>
      <c r="S527">
        <v>9.8000000000000007</v>
      </c>
      <c r="T527" t="s">
        <v>284</v>
      </c>
      <c r="U527">
        <v>15</v>
      </c>
      <c r="V527">
        <v>5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0</v>
      </c>
      <c r="AC527">
        <v>11994</v>
      </c>
      <c r="AD527">
        <v>0</v>
      </c>
      <c r="AE527">
        <v>2</v>
      </c>
      <c r="AF527">
        <v>0</v>
      </c>
      <c r="AG527">
        <v>0</v>
      </c>
      <c r="AH527">
        <f>VLOOKUP(A527,[3]gw4!$A:$AH,34,0)</f>
        <v>1</v>
      </c>
    </row>
    <row r="528" spans="1:34" x14ac:dyDescent="0.3">
      <c r="A528" t="s">
        <v>173</v>
      </c>
      <c r="B528" t="s">
        <v>41</v>
      </c>
      <c r="C528" t="s">
        <v>87</v>
      </c>
      <c r="D528">
        <v>2.2000000000000002</v>
      </c>
      <c r="E528">
        <v>0</v>
      </c>
      <c r="F528">
        <v>0</v>
      </c>
      <c r="G528">
        <v>9</v>
      </c>
      <c r="H528">
        <v>0</v>
      </c>
      <c r="I528">
        <v>13</v>
      </c>
      <c r="J528">
        <v>197</v>
      </c>
      <c r="K528">
        <v>0</v>
      </c>
      <c r="L528">
        <v>0</v>
      </c>
      <c r="M528">
        <v>0</v>
      </c>
      <c r="N528">
        <v>0</v>
      </c>
      <c r="O528">
        <v>23</v>
      </c>
      <c r="P528">
        <v>1</v>
      </c>
      <c r="Q528">
        <v>0</v>
      </c>
      <c r="R528">
        <v>3.1</v>
      </c>
      <c r="S528">
        <v>13.8</v>
      </c>
      <c r="T528" t="s">
        <v>282</v>
      </c>
      <c r="U528">
        <v>90</v>
      </c>
      <c r="V528">
        <v>16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0</v>
      </c>
      <c r="AC528">
        <v>567573</v>
      </c>
      <c r="AD528">
        <v>0</v>
      </c>
      <c r="AE528">
        <v>1</v>
      </c>
      <c r="AF528">
        <v>1</v>
      </c>
      <c r="AG528">
        <v>4</v>
      </c>
      <c r="AH528">
        <f>VLOOKUP(A528,[3]gw4!$A:$AH,34,0)</f>
        <v>2</v>
      </c>
    </row>
    <row r="529" spans="1:34" x14ac:dyDescent="0.3">
      <c r="A529" t="s">
        <v>174</v>
      </c>
      <c r="B529" t="s">
        <v>41</v>
      </c>
      <c r="C529" t="s">
        <v>98</v>
      </c>
      <c r="D529">
        <v>5.3</v>
      </c>
      <c r="E529">
        <v>0</v>
      </c>
      <c r="F529">
        <v>1</v>
      </c>
      <c r="G529">
        <v>29</v>
      </c>
      <c r="H529">
        <v>1</v>
      </c>
      <c r="I529">
        <v>4.3</v>
      </c>
      <c r="J529">
        <v>10</v>
      </c>
      <c r="K529">
        <v>0</v>
      </c>
      <c r="L529">
        <v>0</v>
      </c>
      <c r="M529">
        <v>0</v>
      </c>
      <c r="N529">
        <v>0</v>
      </c>
      <c r="O529">
        <v>21</v>
      </c>
      <c r="P529">
        <v>0</v>
      </c>
      <c r="Q529">
        <v>0</v>
      </c>
      <c r="R529">
        <v>1.7</v>
      </c>
      <c r="S529">
        <v>11</v>
      </c>
      <c r="T529" t="s">
        <v>283</v>
      </c>
      <c r="U529">
        <v>74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0</v>
      </c>
      <c r="AC529">
        <v>533476</v>
      </c>
      <c r="AD529">
        <v>0</v>
      </c>
      <c r="AE529">
        <v>3</v>
      </c>
      <c r="AF529">
        <v>0</v>
      </c>
      <c r="AG529">
        <v>2</v>
      </c>
      <c r="AH529">
        <f>VLOOKUP(A529,[3]gw4!$A:$AH,34,0)</f>
        <v>1</v>
      </c>
    </row>
    <row r="530" spans="1:34" x14ac:dyDescent="0.3">
      <c r="A530" t="s">
        <v>175</v>
      </c>
      <c r="B530" t="s">
        <v>41</v>
      </c>
      <c r="C530" t="s">
        <v>51</v>
      </c>
      <c r="D530">
        <v>0.8</v>
      </c>
      <c r="E530">
        <v>0</v>
      </c>
      <c r="F530">
        <v>0</v>
      </c>
      <c r="G530">
        <v>5</v>
      </c>
      <c r="H530">
        <v>0</v>
      </c>
      <c r="I530">
        <v>0.6</v>
      </c>
      <c r="J530">
        <v>292</v>
      </c>
      <c r="K530">
        <v>0</v>
      </c>
      <c r="L530">
        <v>0</v>
      </c>
      <c r="M530">
        <v>0</v>
      </c>
      <c r="N530">
        <v>0</v>
      </c>
      <c r="O530">
        <v>27</v>
      </c>
      <c r="P530">
        <v>0</v>
      </c>
      <c r="Q530">
        <v>0</v>
      </c>
      <c r="R530">
        <v>0.4</v>
      </c>
      <c r="S530">
        <v>3.2</v>
      </c>
      <c r="T530" t="s">
        <v>287</v>
      </c>
      <c r="U530">
        <v>5</v>
      </c>
      <c r="V530">
        <v>14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0</v>
      </c>
      <c r="AC530">
        <v>8417</v>
      </c>
      <c r="AD530">
        <v>0</v>
      </c>
      <c r="AE530">
        <v>1</v>
      </c>
      <c r="AF530">
        <v>2</v>
      </c>
      <c r="AG530">
        <v>0</v>
      </c>
      <c r="AH530">
        <f>VLOOKUP(A530,[3]gw4!$A:$AH,34,0)</f>
        <v>7</v>
      </c>
    </row>
    <row r="531" spans="1:34" x14ac:dyDescent="0.3">
      <c r="A531" t="s">
        <v>176</v>
      </c>
      <c r="B531" t="s">
        <v>41</v>
      </c>
      <c r="C531" t="s">
        <v>65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153</v>
      </c>
      <c r="K531">
        <v>0</v>
      </c>
      <c r="L531">
        <v>0</v>
      </c>
      <c r="M531">
        <v>0</v>
      </c>
      <c r="N531">
        <v>0</v>
      </c>
      <c r="O531">
        <v>22</v>
      </c>
      <c r="P531">
        <v>0</v>
      </c>
      <c r="Q531">
        <v>0</v>
      </c>
      <c r="R531">
        <v>0</v>
      </c>
      <c r="S531">
        <v>0</v>
      </c>
      <c r="T531" t="s">
        <v>282</v>
      </c>
      <c r="U531">
        <v>0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72130</v>
      </c>
      <c r="AD531">
        <v>0</v>
      </c>
      <c r="AE531">
        <v>1</v>
      </c>
      <c r="AF531">
        <v>3</v>
      </c>
      <c r="AG531">
        <v>0</v>
      </c>
      <c r="AH531">
        <f>VLOOKUP(A531,[3]gw4!$A:$AH,34,0)</f>
        <v>0</v>
      </c>
    </row>
    <row r="532" spans="1:34" x14ac:dyDescent="0.3">
      <c r="A532" t="s">
        <v>177</v>
      </c>
      <c r="B532" t="s">
        <v>41</v>
      </c>
      <c r="C532" t="s">
        <v>42</v>
      </c>
      <c r="D532">
        <v>-1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360</v>
      </c>
      <c r="K532">
        <v>0</v>
      </c>
      <c r="L532">
        <v>0</v>
      </c>
      <c r="M532">
        <v>0</v>
      </c>
      <c r="N532">
        <v>0</v>
      </c>
      <c r="O532">
        <v>28</v>
      </c>
      <c r="P532">
        <v>0</v>
      </c>
      <c r="Q532">
        <v>0</v>
      </c>
      <c r="R532">
        <v>0</v>
      </c>
      <c r="S532">
        <v>0</v>
      </c>
      <c r="T532" t="s">
        <v>285</v>
      </c>
      <c r="U532">
        <v>0</v>
      </c>
      <c r="V532">
        <v>13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0</v>
      </c>
      <c r="AC532">
        <v>10703</v>
      </c>
      <c r="AD532">
        <v>0</v>
      </c>
      <c r="AE532">
        <v>3</v>
      </c>
      <c r="AF532">
        <v>3</v>
      </c>
      <c r="AG532">
        <v>0</v>
      </c>
      <c r="AH532">
        <f>VLOOKUP(A532,[3]gw4!$A:$AH,34,0)</f>
        <v>0</v>
      </c>
    </row>
    <row r="533" spans="1:34" x14ac:dyDescent="0.3">
      <c r="A533" t="s">
        <v>178</v>
      </c>
      <c r="B533" t="s">
        <v>41</v>
      </c>
      <c r="C533" t="s">
        <v>56</v>
      </c>
      <c r="D533">
        <v>-0.5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470</v>
      </c>
      <c r="K533">
        <v>0</v>
      </c>
      <c r="L533">
        <v>0</v>
      </c>
      <c r="M533">
        <v>0</v>
      </c>
      <c r="N533">
        <v>0</v>
      </c>
      <c r="O533">
        <v>24</v>
      </c>
      <c r="P533">
        <v>0</v>
      </c>
      <c r="Q533">
        <v>0</v>
      </c>
      <c r="R533">
        <v>0</v>
      </c>
      <c r="S533">
        <v>0</v>
      </c>
      <c r="T533" t="s">
        <v>282</v>
      </c>
      <c r="U533">
        <v>0</v>
      </c>
      <c r="V533">
        <v>4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0</v>
      </c>
      <c r="AC533">
        <v>14757</v>
      </c>
      <c r="AD533">
        <v>0</v>
      </c>
      <c r="AE533">
        <v>2</v>
      </c>
      <c r="AF533">
        <v>3</v>
      </c>
      <c r="AG533">
        <v>0</v>
      </c>
      <c r="AH533">
        <f>VLOOKUP(A533,[3]gw4!$A:$AH,34,0)</f>
        <v>1</v>
      </c>
    </row>
    <row r="534" spans="1:34" x14ac:dyDescent="0.3">
      <c r="A534" t="s">
        <v>179</v>
      </c>
      <c r="B534" t="s">
        <v>41</v>
      </c>
      <c r="C534" t="s">
        <v>48</v>
      </c>
      <c r="D534">
        <v>4.2</v>
      </c>
      <c r="E534">
        <v>0</v>
      </c>
      <c r="F534">
        <v>0</v>
      </c>
      <c r="G534">
        <v>9</v>
      </c>
      <c r="H534">
        <v>0</v>
      </c>
      <c r="I534">
        <v>5.8</v>
      </c>
      <c r="J534">
        <v>85</v>
      </c>
      <c r="K534">
        <v>0</v>
      </c>
      <c r="L534">
        <v>0</v>
      </c>
      <c r="M534">
        <v>0</v>
      </c>
      <c r="N534">
        <v>0</v>
      </c>
      <c r="O534">
        <v>24</v>
      </c>
      <c r="P534">
        <v>3</v>
      </c>
      <c r="Q534">
        <v>0</v>
      </c>
      <c r="R534">
        <v>4</v>
      </c>
      <c r="S534">
        <v>15.8</v>
      </c>
      <c r="T534" t="s">
        <v>282</v>
      </c>
      <c r="U534">
        <v>90</v>
      </c>
      <c r="V534">
        <v>9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0</v>
      </c>
      <c r="AC534">
        <v>128049</v>
      </c>
      <c r="AD534">
        <v>0</v>
      </c>
      <c r="AE534">
        <v>2</v>
      </c>
      <c r="AF534">
        <v>3</v>
      </c>
      <c r="AG534">
        <v>18</v>
      </c>
      <c r="AH534">
        <f>VLOOKUP(A534,[3]gw4!$A:$AH,34,0)</f>
        <v>2</v>
      </c>
    </row>
    <row r="535" spans="1:34" x14ac:dyDescent="0.3">
      <c r="A535" t="s">
        <v>180</v>
      </c>
      <c r="B535" t="s">
        <v>41</v>
      </c>
      <c r="C535" t="s">
        <v>56</v>
      </c>
      <c r="D535">
        <v>2.2000000000000002</v>
      </c>
      <c r="E535">
        <v>0</v>
      </c>
      <c r="F535">
        <v>0</v>
      </c>
      <c r="G535">
        <v>12</v>
      </c>
      <c r="H535">
        <v>0</v>
      </c>
      <c r="I535">
        <v>0.5</v>
      </c>
      <c r="J535">
        <v>201</v>
      </c>
      <c r="K535">
        <v>0</v>
      </c>
      <c r="L535">
        <v>0</v>
      </c>
      <c r="M535">
        <v>0</v>
      </c>
      <c r="N535">
        <v>0</v>
      </c>
      <c r="O535">
        <v>24</v>
      </c>
      <c r="P535">
        <v>2</v>
      </c>
      <c r="Q535">
        <v>0</v>
      </c>
      <c r="R535">
        <v>1.5</v>
      </c>
      <c r="S535">
        <v>12.4</v>
      </c>
      <c r="T535" t="s">
        <v>282</v>
      </c>
      <c r="U535">
        <v>90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0</v>
      </c>
      <c r="AC535">
        <v>11921</v>
      </c>
      <c r="AD535">
        <v>0</v>
      </c>
      <c r="AE535">
        <v>2</v>
      </c>
      <c r="AF535">
        <v>3</v>
      </c>
      <c r="AG535">
        <v>2</v>
      </c>
      <c r="AH535">
        <f>VLOOKUP(A535,[3]gw4!$A:$AH,34,0)</f>
        <v>1</v>
      </c>
    </row>
    <row r="536" spans="1:34" x14ac:dyDescent="0.3">
      <c r="A536" t="s">
        <v>181</v>
      </c>
      <c r="B536" t="s">
        <v>41</v>
      </c>
      <c r="C536" t="s">
        <v>48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82</v>
      </c>
      <c r="K536">
        <v>0</v>
      </c>
      <c r="L536">
        <v>0</v>
      </c>
      <c r="M536">
        <v>0</v>
      </c>
      <c r="N536">
        <v>0</v>
      </c>
      <c r="O536">
        <v>24</v>
      </c>
      <c r="P536">
        <v>0</v>
      </c>
      <c r="Q536">
        <v>0</v>
      </c>
      <c r="R536">
        <v>0</v>
      </c>
      <c r="S536">
        <v>0</v>
      </c>
      <c r="T536" t="s">
        <v>282</v>
      </c>
      <c r="U536">
        <v>0</v>
      </c>
      <c r="V536">
        <v>9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0</v>
      </c>
      <c r="AC536">
        <v>1244</v>
      </c>
      <c r="AD536">
        <v>0</v>
      </c>
      <c r="AE536">
        <v>2</v>
      </c>
      <c r="AF536">
        <v>3</v>
      </c>
      <c r="AG536">
        <v>0</v>
      </c>
      <c r="AH536">
        <f>VLOOKUP(A536,[3]gw4!$A:$AH,34,0)</f>
        <v>0</v>
      </c>
    </row>
    <row r="537" spans="1:34" x14ac:dyDescent="0.3">
      <c r="A537" t="s">
        <v>182</v>
      </c>
      <c r="B537" t="s">
        <v>41</v>
      </c>
      <c r="C537" t="s">
        <v>65</v>
      </c>
      <c r="D537">
        <v>1</v>
      </c>
      <c r="E537">
        <v>0</v>
      </c>
      <c r="F537">
        <v>0</v>
      </c>
      <c r="G537">
        <v>9</v>
      </c>
      <c r="H537">
        <v>0</v>
      </c>
      <c r="I537">
        <v>2.7</v>
      </c>
      <c r="J537">
        <v>156</v>
      </c>
      <c r="K537">
        <v>0</v>
      </c>
      <c r="L537">
        <v>0</v>
      </c>
      <c r="M537">
        <v>0</v>
      </c>
      <c r="N537">
        <v>0</v>
      </c>
      <c r="O537">
        <v>22</v>
      </c>
      <c r="P537">
        <v>1</v>
      </c>
      <c r="Q537">
        <v>0</v>
      </c>
      <c r="R537">
        <v>1.4</v>
      </c>
      <c r="S537">
        <v>10.8</v>
      </c>
      <c r="T537" t="s">
        <v>282</v>
      </c>
      <c r="U537">
        <v>90</v>
      </c>
      <c r="V537">
        <v>2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18304</v>
      </c>
      <c r="AD537">
        <v>0</v>
      </c>
      <c r="AE537">
        <v>1</v>
      </c>
      <c r="AF537">
        <v>3</v>
      </c>
      <c r="AG537">
        <v>0</v>
      </c>
      <c r="AH537">
        <f>VLOOKUP(A537,[3]gw4!$A:$AH,34,0)</f>
        <v>0</v>
      </c>
    </row>
    <row r="538" spans="1:34" x14ac:dyDescent="0.3">
      <c r="A538" t="s">
        <v>183</v>
      </c>
      <c r="B538" t="s">
        <v>41</v>
      </c>
      <c r="C538" t="s">
        <v>87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196</v>
      </c>
      <c r="K538">
        <v>0</v>
      </c>
      <c r="L538">
        <v>0</v>
      </c>
      <c r="M538">
        <v>0</v>
      </c>
      <c r="N538">
        <v>0</v>
      </c>
      <c r="O538">
        <v>23</v>
      </c>
      <c r="P538">
        <v>0</v>
      </c>
      <c r="Q538">
        <v>0</v>
      </c>
      <c r="R538">
        <v>0</v>
      </c>
      <c r="S538">
        <v>0</v>
      </c>
      <c r="T538" t="s">
        <v>282</v>
      </c>
      <c r="U538">
        <v>0</v>
      </c>
      <c r="V538">
        <v>16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0</v>
      </c>
      <c r="AC538">
        <v>2223</v>
      </c>
      <c r="AD538">
        <v>0</v>
      </c>
      <c r="AE538">
        <v>1</v>
      </c>
      <c r="AF538">
        <v>1</v>
      </c>
      <c r="AG538">
        <v>0</v>
      </c>
      <c r="AH538">
        <f>VLOOKUP(A538,[3]gw4!$A:$AH,34,0)</f>
        <v>0</v>
      </c>
    </row>
    <row r="539" spans="1:34" x14ac:dyDescent="0.3">
      <c r="A539" t="s">
        <v>289</v>
      </c>
      <c r="B539" t="s">
        <v>41</v>
      </c>
      <c r="C539" t="s">
        <v>68</v>
      </c>
      <c r="D539">
        <v>1.9</v>
      </c>
      <c r="E539">
        <v>0</v>
      </c>
      <c r="F539">
        <v>0</v>
      </c>
      <c r="G539">
        <v>8</v>
      </c>
      <c r="H539">
        <v>0</v>
      </c>
      <c r="I539">
        <v>0.8</v>
      </c>
      <c r="J539">
        <v>588</v>
      </c>
      <c r="K539">
        <v>0</v>
      </c>
      <c r="L539">
        <v>0</v>
      </c>
      <c r="M539">
        <v>0</v>
      </c>
      <c r="N539">
        <v>0</v>
      </c>
      <c r="O539">
        <v>30</v>
      </c>
      <c r="P539">
        <v>2</v>
      </c>
      <c r="Q539">
        <v>0</v>
      </c>
      <c r="R539">
        <v>0.7</v>
      </c>
      <c r="S539">
        <v>6.2</v>
      </c>
      <c r="T539" t="s">
        <v>284</v>
      </c>
      <c r="U539">
        <v>90</v>
      </c>
      <c r="V539">
        <v>5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0</v>
      </c>
      <c r="AC539">
        <v>1271</v>
      </c>
      <c r="AD539">
        <v>0</v>
      </c>
      <c r="AE539">
        <v>2</v>
      </c>
      <c r="AF539">
        <v>0</v>
      </c>
      <c r="AG539">
        <v>0</v>
      </c>
      <c r="AH539">
        <f>VLOOKUP(A539,[3]gw4!$A:$AH,34,0)</f>
        <v>6</v>
      </c>
    </row>
    <row r="540" spans="1:34" x14ac:dyDescent="0.3">
      <c r="A540" t="s">
        <v>184</v>
      </c>
      <c r="B540" t="s">
        <v>41</v>
      </c>
      <c r="C540" t="s">
        <v>80</v>
      </c>
      <c r="D540">
        <v>2</v>
      </c>
      <c r="E540">
        <v>0</v>
      </c>
      <c r="F540">
        <v>0</v>
      </c>
      <c r="G540">
        <v>21</v>
      </c>
      <c r="H540">
        <v>1</v>
      </c>
      <c r="I540">
        <v>0.4</v>
      </c>
      <c r="J540">
        <v>230</v>
      </c>
      <c r="K540">
        <v>0</v>
      </c>
      <c r="L540">
        <v>0</v>
      </c>
      <c r="M540">
        <v>0</v>
      </c>
      <c r="N540">
        <v>0</v>
      </c>
      <c r="O540">
        <v>25</v>
      </c>
      <c r="P540">
        <v>0</v>
      </c>
      <c r="Q540">
        <v>0</v>
      </c>
      <c r="R540">
        <v>1.5</v>
      </c>
      <c r="S540">
        <v>14.2</v>
      </c>
      <c r="T540" t="s">
        <v>284</v>
      </c>
      <c r="U540">
        <v>90</v>
      </c>
      <c r="V540">
        <v>6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0</v>
      </c>
      <c r="AC540">
        <v>12002</v>
      </c>
      <c r="AD540">
        <v>0</v>
      </c>
      <c r="AE540">
        <v>0</v>
      </c>
      <c r="AF540">
        <v>3</v>
      </c>
      <c r="AG540">
        <v>0</v>
      </c>
      <c r="AH540">
        <f>VLOOKUP(A540,[3]gw4!$A:$AH,34,0)</f>
        <v>2</v>
      </c>
    </row>
    <row r="541" spans="1:34" x14ac:dyDescent="0.3">
      <c r="A541" t="s">
        <v>185</v>
      </c>
      <c r="B541" t="s">
        <v>41</v>
      </c>
      <c r="C541" t="s">
        <v>78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414</v>
      </c>
      <c r="K541">
        <v>0</v>
      </c>
      <c r="L541">
        <v>0</v>
      </c>
      <c r="M541">
        <v>0</v>
      </c>
      <c r="N541">
        <v>0</v>
      </c>
      <c r="O541">
        <v>26</v>
      </c>
      <c r="P541">
        <v>0</v>
      </c>
      <c r="Q541">
        <v>0</v>
      </c>
      <c r="R541">
        <v>0</v>
      </c>
      <c r="S541">
        <v>0</v>
      </c>
      <c r="T541" t="s">
        <v>282</v>
      </c>
      <c r="U541">
        <v>0</v>
      </c>
      <c r="V541">
        <v>10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0</v>
      </c>
      <c r="AC541">
        <v>83934</v>
      </c>
      <c r="AD541">
        <v>0</v>
      </c>
      <c r="AE541">
        <v>2</v>
      </c>
      <c r="AF541">
        <v>1</v>
      </c>
      <c r="AG541">
        <v>0</v>
      </c>
      <c r="AH541">
        <f>VLOOKUP(A541,[3]gw4!$A:$AH,34,0)</f>
        <v>0</v>
      </c>
    </row>
    <row r="542" spans="1:34" x14ac:dyDescent="0.3">
      <c r="A542" t="s">
        <v>186</v>
      </c>
      <c r="B542" t="s">
        <v>41</v>
      </c>
      <c r="C542" t="s">
        <v>60</v>
      </c>
      <c r="D542">
        <v>1.5</v>
      </c>
      <c r="E542">
        <v>0</v>
      </c>
      <c r="F542">
        <v>0</v>
      </c>
      <c r="G542">
        <v>4</v>
      </c>
      <c r="H542">
        <v>0</v>
      </c>
      <c r="I542">
        <v>3.6</v>
      </c>
      <c r="J542">
        <v>487</v>
      </c>
      <c r="K542">
        <v>0</v>
      </c>
      <c r="L542">
        <v>0</v>
      </c>
      <c r="M542">
        <v>0</v>
      </c>
      <c r="N542">
        <v>0</v>
      </c>
      <c r="O542">
        <v>29</v>
      </c>
      <c r="P542">
        <v>1</v>
      </c>
      <c r="Q542">
        <v>0</v>
      </c>
      <c r="R542">
        <v>4</v>
      </c>
      <c r="S542">
        <v>15.4</v>
      </c>
      <c r="T542" t="s">
        <v>286</v>
      </c>
      <c r="U542">
        <v>70</v>
      </c>
      <c r="V542">
        <v>18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0</v>
      </c>
      <c r="AC542">
        <v>156168</v>
      </c>
      <c r="AD542">
        <v>0</v>
      </c>
      <c r="AE542">
        <v>0</v>
      </c>
      <c r="AF542">
        <v>1</v>
      </c>
      <c r="AG542">
        <v>21</v>
      </c>
      <c r="AH542">
        <f>VLOOKUP(A542,[3]gw4!$A:$AH,34,0)</f>
        <v>0</v>
      </c>
    </row>
    <row r="543" spans="1:34" x14ac:dyDescent="0.3">
      <c r="A543" t="s">
        <v>187</v>
      </c>
      <c r="B543" t="s">
        <v>41</v>
      </c>
      <c r="C543" t="s">
        <v>109</v>
      </c>
      <c r="D543">
        <v>-0.5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328</v>
      </c>
      <c r="K543">
        <v>0</v>
      </c>
      <c r="L543">
        <v>0</v>
      </c>
      <c r="M543">
        <v>0</v>
      </c>
      <c r="N543">
        <v>0</v>
      </c>
      <c r="O543">
        <v>27</v>
      </c>
      <c r="P543">
        <v>0</v>
      </c>
      <c r="Q543">
        <v>0</v>
      </c>
      <c r="R543">
        <v>0</v>
      </c>
      <c r="S543">
        <v>0</v>
      </c>
      <c r="T543" t="s">
        <v>287</v>
      </c>
      <c r="U543">
        <v>0</v>
      </c>
      <c r="V543">
        <v>12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0</v>
      </c>
      <c r="AC543">
        <v>33099</v>
      </c>
      <c r="AD543">
        <v>0</v>
      </c>
      <c r="AE543">
        <v>1</v>
      </c>
      <c r="AF543">
        <v>2</v>
      </c>
      <c r="AG543">
        <v>0</v>
      </c>
      <c r="AH543">
        <f>VLOOKUP(A543,[3]gw4!$A:$AH,34,0)</f>
        <v>0</v>
      </c>
    </row>
    <row r="544" spans="1:34" x14ac:dyDescent="0.3">
      <c r="A544" t="s">
        <v>188</v>
      </c>
      <c r="B544" t="s">
        <v>41</v>
      </c>
      <c r="C544" t="s">
        <v>87</v>
      </c>
      <c r="D544">
        <v>0.5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180</v>
      </c>
      <c r="K544">
        <v>0</v>
      </c>
      <c r="L544">
        <v>0</v>
      </c>
      <c r="M544">
        <v>0</v>
      </c>
      <c r="N544">
        <v>0</v>
      </c>
      <c r="O544">
        <v>23</v>
      </c>
      <c r="P544">
        <v>0</v>
      </c>
      <c r="Q544">
        <v>0</v>
      </c>
      <c r="R544">
        <v>0</v>
      </c>
      <c r="S544">
        <v>0</v>
      </c>
      <c r="T544" t="s">
        <v>282</v>
      </c>
      <c r="U544">
        <v>0</v>
      </c>
      <c r="V544">
        <v>16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0</v>
      </c>
      <c r="AC544">
        <v>57353</v>
      </c>
      <c r="AD544">
        <v>0</v>
      </c>
      <c r="AE544">
        <v>1</v>
      </c>
      <c r="AF544">
        <v>1</v>
      </c>
      <c r="AG544">
        <v>0</v>
      </c>
      <c r="AH544">
        <f>VLOOKUP(A544,[3]gw4!$A:$AH,34,0)</f>
        <v>1</v>
      </c>
    </row>
    <row r="545" spans="1:34" x14ac:dyDescent="0.3">
      <c r="A545" t="s">
        <v>189</v>
      </c>
      <c r="B545" t="s">
        <v>41</v>
      </c>
      <c r="C545" t="s">
        <v>104</v>
      </c>
      <c r="D545">
        <v>4.7</v>
      </c>
      <c r="E545">
        <v>0</v>
      </c>
      <c r="F545">
        <v>0</v>
      </c>
      <c r="G545">
        <v>22</v>
      </c>
      <c r="H545">
        <v>1</v>
      </c>
      <c r="I545">
        <v>0.9</v>
      </c>
      <c r="J545">
        <v>108</v>
      </c>
      <c r="K545">
        <v>0</v>
      </c>
      <c r="L545">
        <v>0</v>
      </c>
      <c r="M545">
        <v>0</v>
      </c>
      <c r="N545">
        <v>0</v>
      </c>
      <c r="O545">
        <v>30</v>
      </c>
      <c r="P545">
        <v>0</v>
      </c>
      <c r="Q545">
        <v>0</v>
      </c>
      <c r="R545">
        <v>1.5</v>
      </c>
      <c r="S545">
        <v>10</v>
      </c>
      <c r="T545" t="s">
        <v>284</v>
      </c>
      <c r="U545">
        <v>90</v>
      </c>
      <c r="V545">
        <v>19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0</v>
      </c>
      <c r="AC545">
        <v>18298</v>
      </c>
      <c r="AD545">
        <v>0</v>
      </c>
      <c r="AE545">
        <v>2</v>
      </c>
      <c r="AF545">
        <v>0</v>
      </c>
      <c r="AG545">
        <v>4</v>
      </c>
      <c r="AH545">
        <f>VLOOKUP(A545,[3]gw4!$A:$AH,34,0)</f>
        <v>5</v>
      </c>
    </row>
    <row r="546" spans="1:34" x14ac:dyDescent="0.3">
      <c r="A546" t="s">
        <v>190</v>
      </c>
      <c r="B546" t="s">
        <v>41</v>
      </c>
      <c r="C546" t="s">
        <v>87</v>
      </c>
      <c r="D546">
        <v>2.2000000000000002</v>
      </c>
      <c r="E546">
        <v>0</v>
      </c>
      <c r="F546">
        <v>0</v>
      </c>
      <c r="G546">
        <v>9</v>
      </c>
      <c r="H546">
        <v>0</v>
      </c>
      <c r="I546">
        <v>0.6</v>
      </c>
      <c r="J546">
        <v>199</v>
      </c>
      <c r="K546">
        <v>0</v>
      </c>
      <c r="L546">
        <v>0</v>
      </c>
      <c r="M546">
        <v>0</v>
      </c>
      <c r="N546">
        <v>0</v>
      </c>
      <c r="O546">
        <v>23</v>
      </c>
      <c r="P546">
        <v>1</v>
      </c>
      <c r="Q546">
        <v>0</v>
      </c>
      <c r="R546">
        <v>1.9</v>
      </c>
      <c r="S546">
        <v>16.8</v>
      </c>
      <c r="T546" t="s">
        <v>282</v>
      </c>
      <c r="U546">
        <v>90</v>
      </c>
      <c r="V546">
        <v>16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0</v>
      </c>
      <c r="AC546">
        <v>81955</v>
      </c>
      <c r="AD546">
        <v>0</v>
      </c>
      <c r="AE546">
        <v>1</v>
      </c>
      <c r="AF546">
        <v>1</v>
      </c>
      <c r="AG546">
        <v>2</v>
      </c>
      <c r="AH546">
        <f>VLOOKUP(A546,[3]gw4!$A:$AH,34,0)</f>
        <v>2</v>
      </c>
    </row>
    <row r="547" spans="1:34" x14ac:dyDescent="0.3">
      <c r="A547" t="s">
        <v>191</v>
      </c>
      <c r="B547" t="s">
        <v>41</v>
      </c>
      <c r="C547" t="s">
        <v>60</v>
      </c>
      <c r="D547">
        <v>-0.5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489</v>
      </c>
      <c r="K547">
        <v>0</v>
      </c>
      <c r="L547">
        <v>0</v>
      </c>
      <c r="M547">
        <v>0</v>
      </c>
      <c r="N547">
        <v>0</v>
      </c>
      <c r="O547">
        <v>29</v>
      </c>
      <c r="P547">
        <v>0</v>
      </c>
      <c r="Q547">
        <v>0</v>
      </c>
      <c r="R547">
        <v>0</v>
      </c>
      <c r="S547">
        <v>0</v>
      </c>
      <c r="T547" t="s">
        <v>286</v>
      </c>
      <c r="U547">
        <v>0</v>
      </c>
      <c r="V547">
        <v>18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0</v>
      </c>
      <c r="AC547">
        <v>83048</v>
      </c>
      <c r="AD547">
        <v>0</v>
      </c>
      <c r="AE547">
        <v>0</v>
      </c>
      <c r="AF547">
        <v>1</v>
      </c>
      <c r="AG547">
        <v>0</v>
      </c>
      <c r="AH547">
        <f>VLOOKUP(A547,[3]gw4!$A:$AH,34,0)</f>
        <v>0</v>
      </c>
    </row>
    <row r="548" spans="1:34" x14ac:dyDescent="0.3">
      <c r="A548" t="s">
        <v>192</v>
      </c>
      <c r="B548" t="s">
        <v>41</v>
      </c>
      <c r="C548" t="s">
        <v>56</v>
      </c>
      <c r="D548">
        <v>-0.5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206</v>
      </c>
      <c r="K548">
        <v>0</v>
      </c>
      <c r="L548">
        <v>0</v>
      </c>
      <c r="M548">
        <v>0</v>
      </c>
      <c r="N548">
        <v>0</v>
      </c>
      <c r="O548">
        <v>24</v>
      </c>
      <c r="P548">
        <v>0</v>
      </c>
      <c r="Q548">
        <v>0</v>
      </c>
      <c r="R548">
        <v>0</v>
      </c>
      <c r="S548">
        <v>0</v>
      </c>
      <c r="T548" t="s">
        <v>282</v>
      </c>
      <c r="U548">
        <v>0</v>
      </c>
      <c r="V548">
        <v>4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0</v>
      </c>
      <c r="AC548">
        <v>2088</v>
      </c>
      <c r="AD548">
        <v>0</v>
      </c>
      <c r="AE548">
        <v>2</v>
      </c>
      <c r="AF548">
        <v>3</v>
      </c>
      <c r="AG548">
        <v>0</v>
      </c>
      <c r="AH548">
        <f>VLOOKUP(A548,[3]gw4!$A:$AH,34,0)</f>
        <v>0</v>
      </c>
    </row>
    <row r="549" spans="1:34" x14ac:dyDescent="0.3">
      <c r="A549" t="s">
        <v>193</v>
      </c>
      <c r="B549" t="s">
        <v>41</v>
      </c>
      <c r="C549" t="s">
        <v>63</v>
      </c>
      <c r="D549">
        <v>0.8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429</v>
      </c>
      <c r="K549">
        <v>0</v>
      </c>
      <c r="L549">
        <v>0</v>
      </c>
      <c r="M549">
        <v>0</v>
      </c>
      <c r="N549">
        <v>0</v>
      </c>
      <c r="O549">
        <v>29</v>
      </c>
      <c r="P549">
        <v>0</v>
      </c>
      <c r="Q549">
        <v>0</v>
      </c>
      <c r="R549">
        <v>0</v>
      </c>
      <c r="S549">
        <v>0</v>
      </c>
      <c r="T549" t="s">
        <v>286</v>
      </c>
      <c r="U549">
        <v>0</v>
      </c>
      <c r="V549">
        <v>20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0</v>
      </c>
      <c r="AC549">
        <v>47723</v>
      </c>
      <c r="AD549">
        <v>0</v>
      </c>
      <c r="AE549">
        <v>0</v>
      </c>
      <c r="AF549">
        <v>1</v>
      </c>
      <c r="AG549">
        <v>0</v>
      </c>
      <c r="AH549">
        <f>VLOOKUP(A549,[3]gw4!$A:$AH,34,0)</f>
        <v>0</v>
      </c>
    </row>
    <row r="550" spans="1:34" x14ac:dyDescent="0.3">
      <c r="A550" t="s">
        <v>194</v>
      </c>
      <c r="B550" t="s">
        <v>41</v>
      </c>
      <c r="C550" t="s">
        <v>63</v>
      </c>
      <c r="D550">
        <v>5.5</v>
      </c>
      <c r="E550">
        <v>0</v>
      </c>
      <c r="F550">
        <v>0</v>
      </c>
      <c r="G550">
        <v>25</v>
      </c>
      <c r="H550">
        <v>1</v>
      </c>
      <c r="I550">
        <v>0.7</v>
      </c>
      <c r="J550">
        <v>430</v>
      </c>
      <c r="K550">
        <v>0</v>
      </c>
      <c r="L550">
        <v>0</v>
      </c>
      <c r="M550">
        <v>0</v>
      </c>
      <c r="N550">
        <v>0</v>
      </c>
      <c r="O550">
        <v>29</v>
      </c>
      <c r="P550">
        <v>0</v>
      </c>
      <c r="Q550">
        <v>0</v>
      </c>
      <c r="R550">
        <v>2.2999999999999998</v>
      </c>
      <c r="S550">
        <v>21.8</v>
      </c>
      <c r="T550" t="s">
        <v>286</v>
      </c>
      <c r="U550">
        <v>90</v>
      </c>
      <c r="V550">
        <v>20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0</v>
      </c>
      <c r="AC550">
        <v>434979</v>
      </c>
      <c r="AD550">
        <v>0</v>
      </c>
      <c r="AE550">
        <v>0</v>
      </c>
      <c r="AF550">
        <v>1</v>
      </c>
      <c r="AG550">
        <v>0</v>
      </c>
      <c r="AH550">
        <f>VLOOKUP(A550,[3]gw4!$A:$AH,34,0)</f>
        <v>6</v>
      </c>
    </row>
    <row r="551" spans="1:34" x14ac:dyDescent="0.3">
      <c r="A551" t="s">
        <v>195</v>
      </c>
      <c r="B551" t="s">
        <v>41</v>
      </c>
      <c r="C551" t="s">
        <v>63</v>
      </c>
      <c r="D551">
        <v>0.5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439</v>
      </c>
      <c r="K551">
        <v>0</v>
      </c>
      <c r="L551">
        <v>0</v>
      </c>
      <c r="M551">
        <v>0</v>
      </c>
      <c r="N551">
        <v>0</v>
      </c>
      <c r="O551">
        <v>29</v>
      </c>
      <c r="P551">
        <v>0</v>
      </c>
      <c r="Q551">
        <v>0</v>
      </c>
      <c r="R551">
        <v>0</v>
      </c>
      <c r="S551">
        <v>0</v>
      </c>
      <c r="T551" t="s">
        <v>286</v>
      </c>
      <c r="U551">
        <v>0</v>
      </c>
      <c r="V551">
        <v>20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0</v>
      </c>
      <c r="AC551">
        <v>322517</v>
      </c>
      <c r="AD551">
        <v>0</v>
      </c>
      <c r="AE551">
        <v>0</v>
      </c>
      <c r="AF551">
        <v>1</v>
      </c>
      <c r="AG551">
        <v>0</v>
      </c>
      <c r="AH551">
        <f>VLOOKUP(A551,[3]gw4!$A:$AH,34,0)</f>
        <v>0</v>
      </c>
    </row>
    <row r="552" spans="1:34" x14ac:dyDescent="0.3">
      <c r="A552" t="s">
        <v>196</v>
      </c>
      <c r="B552" t="s">
        <v>41</v>
      </c>
      <c r="C552" t="s">
        <v>48</v>
      </c>
      <c r="D552">
        <v>0.5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96</v>
      </c>
      <c r="K552">
        <v>0</v>
      </c>
      <c r="L552">
        <v>0</v>
      </c>
      <c r="M552">
        <v>0</v>
      </c>
      <c r="N552">
        <v>0</v>
      </c>
      <c r="O552">
        <v>24</v>
      </c>
      <c r="P552">
        <v>0</v>
      </c>
      <c r="Q552">
        <v>0</v>
      </c>
      <c r="R552">
        <v>0</v>
      </c>
      <c r="S552">
        <v>0</v>
      </c>
      <c r="T552" t="s">
        <v>282</v>
      </c>
      <c r="U552">
        <v>0</v>
      </c>
      <c r="V552">
        <v>9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0</v>
      </c>
      <c r="AC552">
        <v>60060</v>
      </c>
      <c r="AD552">
        <v>0</v>
      </c>
      <c r="AE552">
        <v>2</v>
      </c>
      <c r="AF552">
        <v>3</v>
      </c>
      <c r="AG552">
        <v>0</v>
      </c>
      <c r="AH552">
        <f>VLOOKUP(A552,[3]gw4!$A:$AH,34,0)</f>
        <v>0</v>
      </c>
    </row>
    <row r="553" spans="1:34" x14ac:dyDescent="0.3">
      <c r="A553" t="s">
        <v>197</v>
      </c>
      <c r="B553" t="s">
        <v>41</v>
      </c>
      <c r="C553" t="s">
        <v>54</v>
      </c>
      <c r="D553">
        <v>2.2000000000000002</v>
      </c>
      <c r="E553">
        <v>0</v>
      </c>
      <c r="F553">
        <v>0</v>
      </c>
      <c r="G553">
        <v>4</v>
      </c>
      <c r="H553">
        <v>0</v>
      </c>
      <c r="I553">
        <v>29.5</v>
      </c>
      <c r="J553">
        <v>295</v>
      </c>
      <c r="K553">
        <v>0</v>
      </c>
      <c r="L553">
        <v>0</v>
      </c>
      <c r="M553">
        <v>0</v>
      </c>
      <c r="N553">
        <v>0</v>
      </c>
      <c r="O553">
        <v>23</v>
      </c>
      <c r="P553">
        <v>1</v>
      </c>
      <c r="Q553">
        <v>0</v>
      </c>
      <c r="R553">
        <v>7.3</v>
      </c>
      <c r="S553">
        <v>20.8</v>
      </c>
      <c r="T553" t="s">
        <v>282</v>
      </c>
      <c r="U553">
        <v>90</v>
      </c>
      <c r="V553">
        <v>8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0</v>
      </c>
      <c r="AC553">
        <v>2728576</v>
      </c>
      <c r="AD553">
        <v>0</v>
      </c>
      <c r="AE553">
        <v>1</v>
      </c>
      <c r="AF553">
        <v>1</v>
      </c>
      <c r="AG553">
        <v>23</v>
      </c>
      <c r="AH553">
        <f>VLOOKUP(A553,[3]gw4!$A:$AH,34,0)</f>
        <v>1</v>
      </c>
    </row>
    <row r="554" spans="1:34" x14ac:dyDescent="0.3">
      <c r="A554" t="s">
        <v>198</v>
      </c>
      <c r="B554" t="s">
        <v>41</v>
      </c>
      <c r="C554" t="s">
        <v>94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322</v>
      </c>
      <c r="K554">
        <v>0</v>
      </c>
      <c r="L554">
        <v>0</v>
      </c>
      <c r="M554">
        <v>0</v>
      </c>
      <c r="N554">
        <v>0</v>
      </c>
      <c r="O554">
        <v>28</v>
      </c>
      <c r="P554">
        <v>0</v>
      </c>
      <c r="Q554">
        <v>0</v>
      </c>
      <c r="R554">
        <v>0</v>
      </c>
      <c r="S554">
        <v>0</v>
      </c>
      <c r="T554" t="s">
        <v>285</v>
      </c>
      <c r="U554">
        <v>0</v>
      </c>
      <c r="V554">
        <v>15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0</v>
      </c>
      <c r="AC554">
        <v>52674</v>
      </c>
      <c r="AD554">
        <v>0</v>
      </c>
      <c r="AE554">
        <v>3</v>
      </c>
      <c r="AF554">
        <v>3</v>
      </c>
      <c r="AG554">
        <v>0</v>
      </c>
      <c r="AH554">
        <f>VLOOKUP(A554,[3]gw4!$A:$AH,34,0)</f>
        <v>0</v>
      </c>
    </row>
    <row r="555" spans="1:34" x14ac:dyDescent="0.3">
      <c r="A555" t="s">
        <v>199</v>
      </c>
      <c r="B555" t="s">
        <v>41</v>
      </c>
      <c r="C555" t="s">
        <v>74</v>
      </c>
      <c r="D555">
        <v>3.7</v>
      </c>
      <c r="E555">
        <v>0</v>
      </c>
      <c r="F555">
        <v>0</v>
      </c>
      <c r="G555">
        <v>16</v>
      </c>
      <c r="H555">
        <v>0</v>
      </c>
      <c r="I555">
        <v>1.1000000000000001</v>
      </c>
      <c r="J555">
        <v>128</v>
      </c>
      <c r="K555">
        <v>0</v>
      </c>
      <c r="L555">
        <v>0</v>
      </c>
      <c r="M555">
        <v>0</v>
      </c>
      <c r="N555">
        <v>0</v>
      </c>
      <c r="O555">
        <v>25</v>
      </c>
      <c r="P555">
        <v>3</v>
      </c>
      <c r="Q555">
        <v>0</v>
      </c>
      <c r="R555">
        <v>2</v>
      </c>
      <c r="S555">
        <v>15.2</v>
      </c>
      <c r="T555" t="s">
        <v>284</v>
      </c>
      <c r="U555">
        <v>90</v>
      </c>
      <c r="V555">
        <v>11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0</v>
      </c>
      <c r="AC555">
        <v>574809</v>
      </c>
      <c r="AD555">
        <v>0</v>
      </c>
      <c r="AE555">
        <v>0</v>
      </c>
      <c r="AF555">
        <v>3</v>
      </c>
      <c r="AG555">
        <v>4</v>
      </c>
      <c r="AH555">
        <f>VLOOKUP(A555,[3]gw4!$A:$AH,34,0)</f>
        <v>2</v>
      </c>
    </row>
    <row r="556" spans="1:34" x14ac:dyDescent="0.3">
      <c r="A556" t="s">
        <v>200</v>
      </c>
      <c r="B556" t="s">
        <v>41</v>
      </c>
      <c r="C556" t="s">
        <v>56</v>
      </c>
      <c r="D556">
        <v>-0.5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208</v>
      </c>
      <c r="K556">
        <v>0</v>
      </c>
      <c r="L556">
        <v>0</v>
      </c>
      <c r="M556">
        <v>0</v>
      </c>
      <c r="N556">
        <v>0</v>
      </c>
      <c r="O556">
        <v>24</v>
      </c>
      <c r="P556">
        <v>0</v>
      </c>
      <c r="Q556">
        <v>0</v>
      </c>
      <c r="R556">
        <v>0</v>
      </c>
      <c r="S556">
        <v>0</v>
      </c>
      <c r="T556" t="s">
        <v>282</v>
      </c>
      <c r="U556">
        <v>0</v>
      </c>
      <c r="V556">
        <v>4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0</v>
      </c>
      <c r="AC556">
        <v>50079</v>
      </c>
      <c r="AD556">
        <v>0</v>
      </c>
      <c r="AE556">
        <v>2</v>
      </c>
      <c r="AF556">
        <v>3</v>
      </c>
      <c r="AG556">
        <v>0</v>
      </c>
      <c r="AH556">
        <f>VLOOKUP(A556,[3]gw4!$A:$AH,34,0)</f>
        <v>0</v>
      </c>
    </row>
    <row r="557" spans="1:34" x14ac:dyDescent="0.3">
      <c r="A557" t="s">
        <v>201</v>
      </c>
      <c r="B557" t="s">
        <v>41</v>
      </c>
      <c r="C557" t="s">
        <v>42</v>
      </c>
      <c r="D557">
        <v>-0.2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372</v>
      </c>
      <c r="K557">
        <v>0</v>
      </c>
      <c r="L557">
        <v>0</v>
      </c>
      <c r="M557">
        <v>0</v>
      </c>
      <c r="N557">
        <v>0</v>
      </c>
      <c r="O557">
        <v>28</v>
      </c>
      <c r="P557">
        <v>0</v>
      </c>
      <c r="Q557">
        <v>0</v>
      </c>
      <c r="R557">
        <v>0</v>
      </c>
      <c r="S557">
        <v>0</v>
      </c>
      <c r="T557" t="s">
        <v>285</v>
      </c>
      <c r="U557">
        <v>0</v>
      </c>
      <c r="V557">
        <v>13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0</v>
      </c>
      <c r="AC557">
        <v>2299</v>
      </c>
      <c r="AD557">
        <v>0</v>
      </c>
      <c r="AE557">
        <v>3</v>
      </c>
      <c r="AF557">
        <v>3</v>
      </c>
      <c r="AG557">
        <v>0</v>
      </c>
      <c r="AH557">
        <f>VLOOKUP(A557,[3]gw4!$A:$AH,34,0)</f>
        <v>0</v>
      </c>
    </row>
    <row r="558" spans="1:34" x14ac:dyDescent="0.3">
      <c r="A558" t="s">
        <v>202</v>
      </c>
      <c r="B558" t="s">
        <v>41</v>
      </c>
      <c r="C558" t="s">
        <v>63</v>
      </c>
      <c r="D558">
        <v>0.5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438</v>
      </c>
      <c r="K558">
        <v>0</v>
      </c>
      <c r="L558">
        <v>0</v>
      </c>
      <c r="M558">
        <v>0</v>
      </c>
      <c r="N558">
        <v>0</v>
      </c>
      <c r="O558">
        <v>29</v>
      </c>
      <c r="P558">
        <v>0</v>
      </c>
      <c r="Q558">
        <v>0</v>
      </c>
      <c r="R558">
        <v>0</v>
      </c>
      <c r="S558">
        <v>0</v>
      </c>
      <c r="T558" t="s">
        <v>286</v>
      </c>
      <c r="U558">
        <v>0</v>
      </c>
      <c r="V558">
        <v>20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0</v>
      </c>
      <c r="AC558">
        <v>142174</v>
      </c>
      <c r="AD558">
        <v>0</v>
      </c>
      <c r="AE558">
        <v>0</v>
      </c>
      <c r="AF558">
        <v>1</v>
      </c>
      <c r="AG558">
        <v>0</v>
      </c>
      <c r="AH558">
        <f>VLOOKUP(A558,[3]gw4!$A:$AH,34,0)</f>
        <v>0</v>
      </c>
    </row>
    <row r="559" spans="1:34" x14ac:dyDescent="0.3">
      <c r="A559" t="s">
        <v>203</v>
      </c>
      <c r="B559" t="s">
        <v>41</v>
      </c>
      <c r="C559" t="s">
        <v>54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511</v>
      </c>
      <c r="K559">
        <v>0</v>
      </c>
      <c r="L559">
        <v>0</v>
      </c>
      <c r="M559">
        <v>0</v>
      </c>
      <c r="N559">
        <v>0</v>
      </c>
      <c r="O559">
        <v>23</v>
      </c>
      <c r="P559">
        <v>0</v>
      </c>
      <c r="Q559">
        <v>0</v>
      </c>
      <c r="R559">
        <v>0</v>
      </c>
      <c r="S559">
        <v>0</v>
      </c>
      <c r="T559" t="s">
        <v>282</v>
      </c>
      <c r="U559">
        <v>0</v>
      </c>
      <c r="V559">
        <v>8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0</v>
      </c>
      <c r="AC559">
        <v>790</v>
      </c>
      <c r="AD559">
        <v>0</v>
      </c>
      <c r="AE559">
        <v>1</v>
      </c>
      <c r="AF559">
        <v>1</v>
      </c>
      <c r="AG559">
        <v>0</v>
      </c>
      <c r="AH559">
        <f>VLOOKUP(A559,[3]gw4!$A:$AH,34,0)</f>
        <v>0</v>
      </c>
    </row>
    <row r="560" spans="1:34" x14ac:dyDescent="0.3">
      <c r="A560" t="s">
        <v>204</v>
      </c>
      <c r="B560" t="s">
        <v>41</v>
      </c>
      <c r="C560" t="s">
        <v>74</v>
      </c>
      <c r="D560">
        <v>6</v>
      </c>
      <c r="E560">
        <v>0</v>
      </c>
      <c r="F560">
        <v>0</v>
      </c>
      <c r="G560">
        <v>11</v>
      </c>
      <c r="H560">
        <v>0</v>
      </c>
      <c r="I560">
        <v>13</v>
      </c>
      <c r="J560">
        <v>146</v>
      </c>
      <c r="K560">
        <v>0</v>
      </c>
      <c r="L560">
        <v>0</v>
      </c>
      <c r="M560">
        <v>0</v>
      </c>
      <c r="N560">
        <v>0</v>
      </c>
      <c r="O560">
        <v>25</v>
      </c>
      <c r="P560">
        <v>3</v>
      </c>
      <c r="Q560">
        <v>0</v>
      </c>
      <c r="R560">
        <v>4.5</v>
      </c>
      <c r="S560">
        <v>22.6</v>
      </c>
      <c r="T560" t="s">
        <v>284</v>
      </c>
      <c r="U560">
        <v>90</v>
      </c>
      <c r="V560">
        <v>11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0</v>
      </c>
      <c r="AC560">
        <v>4141191</v>
      </c>
      <c r="AD560">
        <v>0</v>
      </c>
      <c r="AE560">
        <v>0</v>
      </c>
      <c r="AF560">
        <v>3</v>
      </c>
      <c r="AG560">
        <v>9</v>
      </c>
      <c r="AH560">
        <f>VLOOKUP(A560,[3]gw4!$A:$AH,34,0)</f>
        <v>7</v>
      </c>
    </row>
    <row r="561" spans="1:34" x14ac:dyDescent="0.3">
      <c r="A561" t="s">
        <v>205</v>
      </c>
      <c r="B561" t="s">
        <v>41</v>
      </c>
      <c r="C561" t="s">
        <v>109</v>
      </c>
      <c r="D561">
        <v>-0.8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332</v>
      </c>
      <c r="K561">
        <v>0</v>
      </c>
      <c r="L561">
        <v>0</v>
      </c>
      <c r="M561">
        <v>0</v>
      </c>
      <c r="N561">
        <v>0</v>
      </c>
      <c r="O561">
        <v>27</v>
      </c>
      <c r="P561">
        <v>0</v>
      </c>
      <c r="Q561">
        <v>0</v>
      </c>
      <c r="R561">
        <v>0</v>
      </c>
      <c r="S561">
        <v>0</v>
      </c>
      <c r="T561" t="s">
        <v>287</v>
      </c>
      <c r="U561">
        <v>0</v>
      </c>
      <c r="V561">
        <v>12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0</v>
      </c>
      <c r="AC561">
        <v>68446</v>
      </c>
      <c r="AD561">
        <v>0</v>
      </c>
      <c r="AE561">
        <v>1</v>
      </c>
      <c r="AF561">
        <v>2</v>
      </c>
      <c r="AG561">
        <v>0</v>
      </c>
      <c r="AH561">
        <f>VLOOKUP(A561,[3]gw4!$A:$AH,34,0)</f>
        <v>0</v>
      </c>
    </row>
    <row r="562" spans="1:34" x14ac:dyDescent="0.3">
      <c r="A562" t="s">
        <v>206</v>
      </c>
      <c r="B562" t="s">
        <v>41</v>
      </c>
      <c r="C562" t="s">
        <v>45</v>
      </c>
      <c r="D562">
        <v>3</v>
      </c>
      <c r="E562">
        <v>0</v>
      </c>
      <c r="F562">
        <v>0</v>
      </c>
      <c r="G562">
        <v>12</v>
      </c>
      <c r="H562">
        <v>0</v>
      </c>
      <c r="I562">
        <v>5.0999999999999996</v>
      </c>
      <c r="J562">
        <v>258</v>
      </c>
      <c r="K562">
        <v>0</v>
      </c>
      <c r="L562">
        <v>0</v>
      </c>
      <c r="M562">
        <v>0</v>
      </c>
      <c r="N562">
        <v>0</v>
      </c>
      <c r="O562">
        <v>26</v>
      </c>
      <c r="P562">
        <v>2</v>
      </c>
      <c r="Q562">
        <v>0</v>
      </c>
      <c r="R562">
        <v>2</v>
      </c>
      <c r="S562">
        <v>10.6</v>
      </c>
      <c r="T562" t="s">
        <v>282</v>
      </c>
      <c r="U562">
        <v>90</v>
      </c>
      <c r="V562">
        <v>17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0</v>
      </c>
      <c r="AC562">
        <v>191364</v>
      </c>
      <c r="AD562">
        <v>0</v>
      </c>
      <c r="AE562">
        <v>2</v>
      </c>
      <c r="AF562">
        <v>1</v>
      </c>
      <c r="AG562">
        <v>4</v>
      </c>
      <c r="AH562">
        <f>VLOOKUP(A562,[3]gw4!$A:$AH,34,0)</f>
        <v>1</v>
      </c>
    </row>
    <row r="563" spans="1:34" x14ac:dyDescent="0.3">
      <c r="A563" t="s">
        <v>207</v>
      </c>
      <c r="B563" t="s">
        <v>41</v>
      </c>
      <c r="C563" t="s">
        <v>98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21</v>
      </c>
      <c r="P563">
        <v>0</v>
      </c>
      <c r="Q563">
        <v>0</v>
      </c>
      <c r="R563">
        <v>0</v>
      </c>
      <c r="S563">
        <v>0</v>
      </c>
      <c r="T563" t="s">
        <v>283</v>
      </c>
      <c r="U563">
        <v>0</v>
      </c>
      <c r="V563">
        <v>3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0</v>
      </c>
      <c r="AC563">
        <v>20960</v>
      </c>
      <c r="AD563">
        <v>0</v>
      </c>
      <c r="AE563">
        <v>3</v>
      </c>
      <c r="AF563">
        <v>0</v>
      </c>
      <c r="AG563">
        <v>0</v>
      </c>
      <c r="AH563">
        <f>VLOOKUP(A563,[3]gw4!$A:$AH,34,0)</f>
        <v>0</v>
      </c>
    </row>
    <row r="564" spans="1:34" x14ac:dyDescent="0.3">
      <c r="A564" t="s">
        <v>208</v>
      </c>
      <c r="B564" t="s">
        <v>41</v>
      </c>
      <c r="C564" t="s">
        <v>94</v>
      </c>
      <c r="D564">
        <v>1.3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573</v>
      </c>
      <c r="K564">
        <v>0</v>
      </c>
      <c r="L564">
        <v>0</v>
      </c>
      <c r="M564">
        <v>0</v>
      </c>
      <c r="N564">
        <v>0</v>
      </c>
      <c r="O564">
        <v>28</v>
      </c>
      <c r="P564">
        <v>0</v>
      </c>
      <c r="Q564">
        <v>0</v>
      </c>
      <c r="R564">
        <v>0</v>
      </c>
      <c r="S564">
        <v>0</v>
      </c>
      <c r="T564" t="s">
        <v>285</v>
      </c>
      <c r="U564">
        <v>0</v>
      </c>
      <c r="V564">
        <v>15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0</v>
      </c>
      <c r="AC564">
        <v>5877</v>
      </c>
      <c r="AD564">
        <v>0</v>
      </c>
      <c r="AE564">
        <v>3</v>
      </c>
      <c r="AF564">
        <v>3</v>
      </c>
      <c r="AG564">
        <v>0</v>
      </c>
      <c r="AH564">
        <f>VLOOKUP(A564,[3]gw4!$A:$AH,34,0)</f>
        <v>0</v>
      </c>
    </row>
    <row r="565" spans="1:34" x14ac:dyDescent="0.3">
      <c r="A565" t="s">
        <v>209</v>
      </c>
      <c r="B565" t="s">
        <v>41</v>
      </c>
      <c r="C565" t="s">
        <v>91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525</v>
      </c>
      <c r="K565">
        <v>0</v>
      </c>
      <c r="L565">
        <v>0</v>
      </c>
      <c r="M565">
        <v>0</v>
      </c>
      <c r="N565">
        <v>0</v>
      </c>
      <c r="O565">
        <v>22</v>
      </c>
      <c r="P565">
        <v>0</v>
      </c>
      <c r="Q565">
        <v>0</v>
      </c>
      <c r="R565">
        <v>0</v>
      </c>
      <c r="S565">
        <v>0</v>
      </c>
      <c r="T565" t="s">
        <v>282</v>
      </c>
      <c r="U565">
        <v>0</v>
      </c>
      <c r="V565">
        <v>7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0</v>
      </c>
      <c r="AC565">
        <v>6620</v>
      </c>
      <c r="AD565">
        <v>0</v>
      </c>
      <c r="AE565">
        <v>1</v>
      </c>
      <c r="AF565">
        <v>3</v>
      </c>
      <c r="AG565">
        <v>0</v>
      </c>
      <c r="AH565">
        <f>VLOOKUP(A565,[3]gw4!$A:$AH,34,0)</f>
        <v>0</v>
      </c>
    </row>
    <row r="566" spans="1:34" x14ac:dyDescent="0.3">
      <c r="A566" t="s">
        <v>210</v>
      </c>
      <c r="B566" t="s">
        <v>41</v>
      </c>
      <c r="C566" t="s">
        <v>56</v>
      </c>
      <c r="D566">
        <v>2.5</v>
      </c>
      <c r="E566">
        <v>0</v>
      </c>
      <c r="F566">
        <v>0</v>
      </c>
      <c r="G566">
        <v>5</v>
      </c>
      <c r="H566">
        <v>0</v>
      </c>
      <c r="I566">
        <v>1.4</v>
      </c>
      <c r="J566">
        <v>215</v>
      </c>
      <c r="K566">
        <v>0</v>
      </c>
      <c r="L566">
        <v>0</v>
      </c>
      <c r="M566">
        <v>0</v>
      </c>
      <c r="N566">
        <v>0</v>
      </c>
      <c r="O566">
        <v>24</v>
      </c>
      <c r="P566">
        <v>2</v>
      </c>
      <c r="Q566">
        <v>0</v>
      </c>
      <c r="R566">
        <v>1.7</v>
      </c>
      <c r="S566">
        <v>15.8</v>
      </c>
      <c r="T566" t="s">
        <v>282</v>
      </c>
      <c r="U566">
        <v>76</v>
      </c>
      <c r="V566">
        <v>4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0</v>
      </c>
      <c r="AC566">
        <v>39773</v>
      </c>
      <c r="AD566">
        <v>0</v>
      </c>
      <c r="AE566">
        <v>2</v>
      </c>
      <c r="AF566">
        <v>3</v>
      </c>
      <c r="AG566">
        <v>0</v>
      </c>
      <c r="AH566">
        <f>VLOOKUP(A566,[3]gw4!$A:$AH,34,0)</f>
        <v>2</v>
      </c>
    </row>
    <row r="567" spans="1:34" x14ac:dyDescent="0.3">
      <c r="A567" t="s">
        <v>211</v>
      </c>
      <c r="B567" t="s">
        <v>41</v>
      </c>
      <c r="C567" t="s">
        <v>98</v>
      </c>
      <c r="D567">
        <v>2</v>
      </c>
      <c r="E567">
        <v>0</v>
      </c>
      <c r="F567">
        <v>0</v>
      </c>
      <c r="G567">
        <v>3</v>
      </c>
      <c r="H567">
        <v>0</v>
      </c>
      <c r="I567">
        <v>0</v>
      </c>
      <c r="J567">
        <v>8</v>
      </c>
      <c r="K567">
        <v>0</v>
      </c>
      <c r="L567">
        <v>0</v>
      </c>
      <c r="M567">
        <v>0</v>
      </c>
      <c r="N567">
        <v>0</v>
      </c>
      <c r="O567">
        <v>21</v>
      </c>
      <c r="P567">
        <v>0</v>
      </c>
      <c r="Q567">
        <v>0</v>
      </c>
      <c r="R567">
        <v>0.1</v>
      </c>
      <c r="S567">
        <v>1</v>
      </c>
      <c r="T567" t="s">
        <v>283</v>
      </c>
      <c r="U567">
        <v>2</v>
      </c>
      <c r="V567">
        <v>3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0</v>
      </c>
      <c r="AC567">
        <v>95230</v>
      </c>
      <c r="AD567">
        <v>0</v>
      </c>
      <c r="AE567">
        <v>3</v>
      </c>
      <c r="AF567">
        <v>0</v>
      </c>
      <c r="AG567">
        <v>0</v>
      </c>
      <c r="AH567">
        <f>VLOOKUP(A567,[3]gw4!$A:$AH,34,0)</f>
        <v>2</v>
      </c>
    </row>
    <row r="568" spans="1:34" x14ac:dyDescent="0.3">
      <c r="A568" t="s">
        <v>124</v>
      </c>
      <c r="B568" t="s">
        <v>41</v>
      </c>
      <c r="C568" t="s">
        <v>63</v>
      </c>
      <c r="D568">
        <v>4.5</v>
      </c>
      <c r="E568">
        <v>0</v>
      </c>
      <c r="F568">
        <v>0</v>
      </c>
      <c r="G568">
        <v>25</v>
      </c>
      <c r="H568">
        <v>1</v>
      </c>
      <c r="I568">
        <v>3</v>
      </c>
      <c r="J568">
        <v>432</v>
      </c>
      <c r="K568">
        <v>0</v>
      </c>
      <c r="L568">
        <v>0</v>
      </c>
      <c r="M568">
        <v>0</v>
      </c>
      <c r="N568">
        <v>0</v>
      </c>
      <c r="O568">
        <v>29</v>
      </c>
      <c r="P568">
        <v>0</v>
      </c>
      <c r="Q568">
        <v>0</v>
      </c>
      <c r="R568">
        <v>1.6</v>
      </c>
      <c r="S568">
        <v>13</v>
      </c>
      <c r="T568" t="s">
        <v>286</v>
      </c>
      <c r="U568">
        <v>90</v>
      </c>
      <c r="V568">
        <v>20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0</v>
      </c>
      <c r="AC568">
        <v>83650</v>
      </c>
      <c r="AD568">
        <v>0</v>
      </c>
      <c r="AE568">
        <v>0</v>
      </c>
      <c r="AF568">
        <v>1</v>
      </c>
      <c r="AG568">
        <v>0</v>
      </c>
      <c r="AH568">
        <f>VLOOKUP(A568,[3]gw4!$A:$AH,34,0)</f>
        <v>0</v>
      </c>
    </row>
    <row r="569" spans="1:34" x14ac:dyDescent="0.3">
      <c r="A569" t="s">
        <v>212</v>
      </c>
      <c r="B569" t="s">
        <v>41</v>
      </c>
      <c r="C569" t="s">
        <v>87</v>
      </c>
      <c r="D569">
        <v>1.8</v>
      </c>
      <c r="E569">
        <v>0</v>
      </c>
      <c r="F569">
        <v>0</v>
      </c>
      <c r="G569">
        <v>14</v>
      </c>
      <c r="H569">
        <v>0</v>
      </c>
      <c r="I569">
        <v>0.4</v>
      </c>
      <c r="J569">
        <v>475</v>
      </c>
      <c r="K569">
        <v>0</v>
      </c>
      <c r="L569">
        <v>0</v>
      </c>
      <c r="M569">
        <v>0</v>
      </c>
      <c r="N569">
        <v>0</v>
      </c>
      <c r="O569">
        <v>23</v>
      </c>
      <c r="P569">
        <v>1</v>
      </c>
      <c r="Q569">
        <v>0</v>
      </c>
      <c r="R569">
        <v>2.1</v>
      </c>
      <c r="S569">
        <v>21</v>
      </c>
      <c r="T569" t="s">
        <v>282</v>
      </c>
      <c r="U569">
        <v>90</v>
      </c>
      <c r="V569">
        <v>16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0</v>
      </c>
      <c r="AC569">
        <v>310962</v>
      </c>
      <c r="AD569">
        <v>0</v>
      </c>
      <c r="AE569">
        <v>1</v>
      </c>
      <c r="AF569">
        <v>1</v>
      </c>
      <c r="AG569">
        <v>0</v>
      </c>
      <c r="AH569">
        <f>VLOOKUP(A569,[3]gw4!$A:$AH,34,0)</f>
        <v>8</v>
      </c>
    </row>
    <row r="570" spans="1:34" x14ac:dyDescent="0.3">
      <c r="A570" t="s">
        <v>213</v>
      </c>
      <c r="B570" t="s">
        <v>41</v>
      </c>
      <c r="C570" t="s">
        <v>91</v>
      </c>
      <c r="D570">
        <v>1</v>
      </c>
      <c r="E570">
        <v>0</v>
      </c>
      <c r="F570">
        <v>0</v>
      </c>
      <c r="G570">
        <v>13</v>
      </c>
      <c r="H570">
        <v>0</v>
      </c>
      <c r="I570">
        <v>0.4</v>
      </c>
      <c r="J570">
        <v>39</v>
      </c>
      <c r="K570">
        <v>0</v>
      </c>
      <c r="L570">
        <v>0</v>
      </c>
      <c r="M570">
        <v>0</v>
      </c>
      <c r="N570">
        <v>0</v>
      </c>
      <c r="O570">
        <v>22</v>
      </c>
      <c r="P570">
        <v>3</v>
      </c>
      <c r="Q570">
        <v>0</v>
      </c>
      <c r="R570">
        <v>1.4</v>
      </c>
      <c r="S570">
        <v>13.8</v>
      </c>
      <c r="T570" t="s">
        <v>282</v>
      </c>
      <c r="U570">
        <v>90</v>
      </c>
      <c r="V570">
        <v>7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0</v>
      </c>
      <c r="AC570">
        <v>488420</v>
      </c>
      <c r="AD570">
        <v>0</v>
      </c>
      <c r="AE570">
        <v>1</v>
      </c>
      <c r="AF570">
        <v>3</v>
      </c>
      <c r="AG570">
        <v>0</v>
      </c>
      <c r="AH570">
        <f>VLOOKUP(A570,[3]gw4!$A:$AH,34,0)</f>
        <v>0</v>
      </c>
    </row>
    <row r="571" spans="1:34" x14ac:dyDescent="0.3">
      <c r="A571" t="s">
        <v>214</v>
      </c>
      <c r="B571" t="s">
        <v>41</v>
      </c>
      <c r="C571" t="s">
        <v>56</v>
      </c>
      <c r="D571">
        <v>0.8</v>
      </c>
      <c r="E571">
        <v>1</v>
      </c>
      <c r="F571">
        <v>0</v>
      </c>
      <c r="G571">
        <v>18</v>
      </c>
      <c r="H571">
        <v>0</v>
      </c>
      <c r="I571">
        <v>32.299999999999997</v>
      </c>
      <c r="J571">
        <v>532</v>
      </c>
      <c r="K571">
        <v>0</v>
      </c>
      <c r="L571">
        <v>0</v>
      </c>
      <c r="M571">
        <v>0</v>
      </c>
      <c r="N571">
        <v>0</v>
      </c>
      <c r="O571">
        <v>24</v>
      </c>
      <c r="P571">
        <v>0</v>
      </c>
      <c r="Q571">
        <v>0</v>
      </c>
      <c r="R571">
        <v>5.7</v>
      </c>
      <c r="S571">
        <v>25</v>
      </c>
      <c r="T571" t="s">
        <v>282</v>
      </c>
      <c r="U571">
        <v>13</v>
      </c>
      <c r="V571">
        <v>4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0</v>
      </c>
      <c r="AC571">
        <v>16957</v>
      </c>
      <c r="AD571">
        <v>0</v>
      </c>
      <c r="AE571">
        <v>2</v>
      </c>
      <c r="AF571">
        <v>3</v>
      </c>
      <c r="AG571">
        <v>0</v>
      </c>
      <c r="AH571">
        <f>VLOOKUP(A571,[3]gw4!$A:$AH,34,0)</f>
        <v>1</v>
      </c>
    </row>
    <row r="572" spans="1:34" x14ac:dyDescent="0.3">
      <c r="A572" t="s">
        <v>215</v>
      </c>
      <c r="B572" t="s">
        <v>41</v>
      </c>
      <c r="C572" t="s">
        <v>56</v>
      </c>
      <c r="D572">
        <v>2.2000000000000002</v>
      </c>
      <c r="E572">
        <v>0</v>
      </c>
      <c r="F572">
        <v>0</v>
      </c>
      <c r="G572">
        <v>9</v>
      </c>
      <c r="H572">
        <v>0</v>
      </c>
      <c r="I572">
        <v>21.4</v>
      </c>
      <c r="J572">
        <v>217</v>
      </c>
      <c r="K572">
        <v>0</v>
      </c>
      <c r="L572">
        <v>0</v>
      </c>
      <c r="M572">
        <v>0</v>
      </c>
      <c r="N572">
        <v>0</v>
      </c>
      <c r="O572">
        <v>24</v>
      </c>
      <c r="P572">
        <v>2</v>
      </c>
      <c r="Q572">
        <v>0</v>
      </c>
      <c r="R572">
        <v>3.3</v>
      </c>
      <c r="S572">
        <v>11.4</v>
      </c>
      <c r="T572" t="s">
        <v>282</v>
      </c>
      <c r="U572">
        <v>90</v>
      </c>
      <c r="V572">
        <v>4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0</v>
      </c>
      <c r="AC572">
        <v>16456</v>
      </c>
      <c r="AD572">
        <v>0</v>
      </c>
      <c r="AE572">
        <v>2</v>
      </c>
      <c r="AF572">
        <v>3</v>
      </c>
      <c r="AG572">
        <v>0</v>
      </c>
      <c r="AH572">
        <f>VLOOKUP(A572,[3]gw4!$A:$AH,34,0)</f>
        <v>0</v>
      </c>
    </row>
    <row r="573" spans="1:34" x14ac:dyDescent="0.3">
      <c r="A573" t="s">
        <v>216</v>
      </c>
      <c r="B573" t="s">
        <v>41</v>
      </c>
      <c r="C573" t="s">
        <v>109</v>
      </c>
      <c r="D573">
        <v>-0.2</v>
      </c>
      <c r="E573">
        <v>0</v>
      </c>
      <c r="F573">
        <v>0</v>
      </c>
      <c r="G573">
        <v>4</v>
      </c>
      <c r="H573">
        <v>0</v>
      </c>
      <c r="I573">
        <v>0</v>
      </c>
      <c r="J573">
        <v>341</v>
      </c>
      <c r="K573">
        <v>0</v>
      </c>
      <c r="L573">
        <v>0</v>
      </c>
      <c r="M573">
        <v>0</v>
      </c>
      <c r="N573">
        <v>0</v>
      </c>
      <c r="O573">
        <v>27</v>
      </c>
      <c r="P573">
        <v>0</v>
      </c>
      <c r="Q573">
        <v>0</v>
      </c>
      <c r="R573">
        <v>0.3</v>
      </c>
      <c r="S573">
        <v>3</v>
      </c>
      <c r="T573" t="s">
        <v>287</v>
      </c>
      <c r="U573">
        <v>4</v>
      </c>
      <c r="V573">
        <v>12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0</v>
      </c>
      <c r="AC573">
        <v>28886</v>
      </c>
      <c r="AD573">
        <v>0</v>
      </c>
      <c r="AE573">
        <v>1</v>
      </c>
      <c r="AF573">
        <v>2</v>
      </c>
      <c r="AG573">
        <v>0</v>
      </c>
      <c r="AH573">
        <f>VLOOKUP(A573,[3]gw4!$A:$AH,34,0)</f>
        <v>0</v>
      </c>
    </row>
    <row r="574" spans="1:34" x14ac:dyDescent="0.3">
      <c r="A574" t="s">
        <v>217</v>
      </c>
      <c r="B574" t="s">
        <v>41</v>
      </c>
      <c r="C574" t="s">
        <v>48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98</v>
      </c>
      <c r="K574">
        <v>0</v>
      </c>
      <c r="L574">
        <v>0</v>
      </c>
      <c r="M574">
        <v>0</v>
      </c>
      <c r="N574">
        <v>0</v>
      </c>
      <c r="O574">
        <v>24</v>
      </c>
      <c r="P574">
        <v>0</v>
      </c>
      <c r="Q574">
        <v>0</v>
      </c>
      <c r="R574">
        <v>0</v>
      </c>
      <c r="S574">
        <v>0</v>
      </c>
      <c r="T574" t="s">
        <v>282</v>
      </c>
      <c r="U574">
        <v>0</v>
      </c>
      <c r="V574">
        <v>9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0</v>
      </c>
      <c r="AC574">
        <v>3413</v>
      </c>
      <c r="AD574">
        <v>0</v>
      </c>
      <c r="AE574">
        <v>2</v>
      </c>
      <c r="AF574">
        <v>3</v>
      </c>
      <c r="AG574">
        <v>0</v>
      </c>
      <c r="AH574">
        <f>VLOOKUP(A574,[3]gw4!$A:$AH,34,0)</f>
        <v>0</v>
      </c>
    </row>
    <row r="575" spans="1:34" x14ac:dyDescent="0.3">
      <c r="A575" t="s">
        <v>218</v>
      </c>
      <c r="B575" t="s">
        <v>41</v>
      </c>
      <c r="C575" t="s">
        <v>42</v>
      </c>
      <c r="D575">
        <v>-1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362</v>
      </c>
      <c r="K575">
        <v>0</v>
      </c>
      <c r="L575">
        <v>0</v>
      </c>
      <c r="M575">
        <v>0</v>
      </c>
      <c r="N575">
        <v>0</v>
      </c>
      <c r="O575">
        <v>28</v>
      </c>
      <c r="P575">
        <v>0</v>
      </c>
      <c r="Q575">
        <v>0</v>
      </c>
      <c r="R575">
        <v>0</v>
      </c>
      <c r="S575">
        <v>0</v>
      </c>
      <c r="T575" t="s">
        <v>285</v>
      </c>
      <c r="U575">
        <v>0</v>
      </c>
      <c r="V575">
        <v>13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0</v>
      </c>
      <c r="AC575">
        <v>49711</v>
      </c>
      <c r="AD575">
        <v>0</v>
      </c>
      <c r="AE575">
        <v>3</v>
      </c>
      <c r="AF575">
        <v>3</v>
      </c>
      <c r="AG575">
        <v>0</v>
      </c>
      <c r="AH575">
        <f>VLOOKUP(A575,[3]gw4!$A:$AH,34,0)</f>
        <v>0</v>
      </c>
    </row>
    <row r="576" spans="1:34" x14ac:dyDescent="0.3">
      <c r="A576" t="s">
        <v>219</v>
      </c>
      <c r="B576" t="s">
        <v>41</v>
      </c>
      <c r="C576" t="s">
        <v>68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462</v>
      </c>
      <c r="K576">
        <v>0</v>
      </c>
      <c r="L576">
        <v>0</v>
      </c>
      <c r="M576">
        <v>0</v>
      </c>
      <c r="N576">
        <v>0</v>
      </c>
      <c r="O576">
        <v>30</v>
      </c>
      <c r="P576">
        <v>0</v>
      </c>
      <c r="Q576">
        <v>0</v>
      </c>
      <c r="R576">
        <v>0</v>
      </c>
      <c r="S576">
        <v>0</v>
      </c>
      <c r="T576" t="s">
        <v>284</v>
      </c>
      <c r="U576">
        <v>0</v>
      </c>
      <c r="V576">
        <v>5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0</v>
      </c>
      <c r="AC576">
        <v>1424</v>
      </c>
      <c r="AD576">
        <v>0</v>
      </c>
      <c r="AE576">
        <v>2</v>
      </c>
      <c r="AF576">
        <v>0</v>
      </c>
      <c r="AG576">
        <v>0</v>
      </c>
      <c r="AH576">
        <f>VLOOKUP(A576,[3]gw4!$A:$AH,34,0)</f>
        <v>0</v>
      </c>
    </row>
    <row r="577" spans="1:34" x14ac:dyDescent="0.3">
      <c r="A577" t="s">
        <v>220</v>
      </c>
      <c r="B577" t="s">
        <v>41</v>
      </c>
      <c r="C577" t="s">
        <v>104</v>
      </c>
      <c r="D577">
        <v>0.7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114</v>
      </c>
      <c r="K577">
        <v>0</v>
      </c>
      <c r="L577">
        <v>0</v>
      </c>
      <c r="M577">
        <v>0</v>
      </c>
      <c r="N577">
        <v>0</v>
      </c>
      <c r="O577">
        <v>30</v>
      </c>
      <c r="P577">
        <v>0</v>
      </c>
      <c r="Q577">
        <v>0</v>
      </c>
      <c r="R577">
        <v>0</v>
      </c>
      <c r="S577">
        <v>0</v>
      </c>
      <c r="T577" t="s">
        <v>284</v>
      </c>
      <c r="U577">
        <v>0</v>
      </c>
      <c r="V577">
        <v>19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0</v>
      </c>
      <c r="AC577">
        <v>215845</v>
      </c>
      <c r="AD577">
        <v>0</v>
      </c>
      <c r="AE577">
        <v>2</v>
      </c>
      <c r="AF577">
        <v>0</v>
      </c>
      <c r="AG577">
        <v>0</v>
      </c>
      <c r="AH577">
        <f>VLOOKUP(A577,[3]gw4!$A:$AH,34,0)</f>
        <v>1</v>
      </c>
    </row>
    <row r="578" spans="1:34" x14ac:dyDescent="0.3">
      <c r="A578" t="s">
        <v>221</v>
      </c>
      <c r="B578" t="s">
        <v>41</v>
      </c>
      <c r="C578" t="s">
        <v>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20</v>
      </c>
      <c r="K578">
        <v>0</v>
      </c>
      <c r="L578">
        <v>0</v>
      </c>
      <c r="M578">
        <v>0</v>
      </c>
      <c r="N578">
        <v>0</v>
      </c>
      <c r="O578">
        <v>21</v>
      </c>
      <c r="P578">
        <v>0</v>
      </c>
      <c r="Q578">
        <v>0</v>
      </c>
      <c r="R578">
        <v>0</v>
      </c>
      <c r="S578">
        <v>0</v>
      </c>
      <c r="T578" t="s">
        <v>283</v>
      </c>
      <c r="U578">
        <v>0</v>
      </c>
      <c r="V578">
        <v>3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0</v>
      </c>
      <c r="AC578">
        <v>3150</v>
      </c>
      <c r="AD578">
        <v>0</v>
      </c>
      <c r="AE578">
        <v>3</v>
      </c>
      <c r="AF578">
        <v>0</v>
      </c>
      <c r="AG578">
        <v>0</v>
      </c>
      <c r="AH578">
        <f>VLOOKUP(A578,[3]gw4!$A:$AH,34,0)</f>
        <v>0</v>
      </c>
    </row>
    <row r="579" spans="1:34" x14ac:dyDescent="0.3">
      <c r="A579" t="s">
        <v>222</v>
      </c>
      <c r="B579" t="s">
        <v>41</v>
      </c>
      <c r="C579" t="s">
        <v>54</v>
      </c>
      <c r="D579">
        <v>2.2000000000000002</v>
      </c>
      <c r="E579">
        <v>0</v>
      </c>
      <c r="F579">
        <v>0</v>
      </c>
      <c r="G579">
        <v>10</v>
      </c>
      <c r="H579">
        <v>0</v>
      </c>
      <c r="I579">
        <v>0.8</v>
      </c>
      <c r="J579">
        <v>385</v>
      </c>
      <c r="K579">
        <v>0</v>
      </c>
      <c r="L579">
        <v>0</v>
      </c>
      <c r="M579">
        <v>0</v>
      </c>
      <c r="N579">
        <v>0</v>
      </c>
      <c r="O579">
        <v>23</v>
      </c>
      <c r="P579">
        <v>1</v>
      </c>
      <c r="Q579">
        <v>0</v>
      </c>
      <c r="R579">
        <v>0.7</v>
      </c>
      <c r="S579">
        <v>4.5999999999999996</v>
      </c>
      <c r="T579" t="s">
        <v>282</v>
      </c>
      <c r="U579">
        <v>90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0</v>
      </c>
      <c r="AC579">
        <v>11885</v>
      </c>
      <c r="AD579">
        <v>0</v>
      </c>
      <c r="AE579">
        <v>1</v>
      </c>
      <c r="AF579">
        <v>1</v>
      </c>
      <c r="AG579">
        <v>2</v>
      </c>
      <c r="AH579">
        <f>VLOOKUP(A579,[3]gw4!$A:$AH,34,0)</f>
        <v>0</v>
      </c>
    </row>
    <row r="580" spans="1:34" x14ac:dyDescent="0.3">
      <c r="A580" t="s">
        <v>223</v>
      </c>
      <c r="B580" t="s">
        <v>41</v>
      </c>
      <c r="C580" t="s">
        <v>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498</v>
      </c>
      <c r="K580">
        <v>0</v>
      </c>
      <c r="L580">
        <v>0</v>
      </c>
      <c r="M580">
        <v>0</v>
      </c>
      <c r="N580">
        <v>0</v>
      </c>
      <c r="O580">
        <v>27</v>
      </c>
      <c r="P580">
        <v>0</v>
      </c>
      <c r="Q580">
        <v>0</v>
      </c>
      <c r="R580">
        <v>0</v>
      </c>
      <c r="S580">
        <v>0</v>
      </c>
      <c r="T580" t="s">
        <v>287</v>
      </c>
      <c r="U580">
        <v>0</v>
      </c>
      <c r="V580">
        <v>14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0</v>
      </c>
      <c r="AC580">
        <v>903</v>
      </c>
      <c r="AD580">
        <v>0</v>
      </c>
      <c r="AE580">
        <v>1</v>
      </c>
      <c r="AF580">
        <v>2</v>
      </c>
      <c r="AG580">
        <v>0</v>
      </c>
      <c r="AH580">
        <f>VLOOKUP(A580,[3]gw4!$A:$AH,34,0)</f>
        <v>0</v>
      </c>
    </row>
    <row r="581" spans="1:34" x14ac:dyDescent="0.3">
      <c r="A581" t="s">
        <v>224</v>
      </c>
      <c r="B581" t="s">
        <v>41</v>
      </c>
      <c r="C581" t="s">
        <v>42</v>
      </c>
      <c r="D581">
        <v>-0.2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351</v>
      </c>
      <c r="K581">
        <v>0</v>
      </c>
      <c r="L581">
        <v>0</v>
      </c>
      <c r="M581">
        <v>0</v>
      </c>
      <c r="N581">
        <v>0</v>
      </c>
      <c r="O581">
        <v>28</v>
      </c>
      <c r="P581">
        <v>0</v>
      </c>
      <c r="Q581">
        <v>0</v>
      </c>
      <c r="R581">
        <v>0</v>
      </c>
      <c r="S581">
        <v>0</v>
      </c>
      <c r="T581" t="s">
        <v>285</v>
      </c>
      <c r="U581">
        <v>0</v>
      </c>
      <c r="V581">
        <v>13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0</v>
      </c>
      <c r="AC581">
        <v>3912</v>
      </c>
      <c r="AD581">
        <v>0</v>
      </c>
      <c r="AE581">
        <v>3</v>
      </c>
      <c r="AF581">
        <v>3</v>
      </c>
      <c r="AG581">
        <v>0</v>
      </c>
      <c r="AH581">
        <f>VLOOKUP(A581,[3]gw4!$A:$AH,34,0)</f>
        <v>0</v>
      </c>
    </row>
    <row r="582" spans="1:34" x14ac:dyDescent="0.3">
      <c r="A582" t="s">
        <v>225</v>
      </c>
      <c r="B582" t="s">
        <v>41</v>
      </c>
      <c r="C582" t="s">
        <v>68</v>
      </c>
      <c r="D582">
        <v>1</v>
      </c>
      <c r="E582">
        <v>0</v>
      </c>
      <c r="F582">
        <v>0</v>
      </c>
      <c r="G582">
        <v>6</v>
      </c>
      <c r="H582">
        <v>0</v>
      </c>
      <c r="I582">
        <v>38.799999999999997</v>
      </c>
      <c r="J582">
        <v>457</v>
      </c>
      <c r="K582">
        <v>0</v>
      </c>
      <c r="L582">
        <v>0</v>
      </c>
      <c r="M582">
        <v>0</v>
      </c>
      <c r="N582">
        <v>0</v>
      </c>
      <c r="O582">
        <v>30</v>
      </c>
      <c r="P582">
        <v>2</v>
      </c>
      <c r="Q582">
        <v>0</v>
      </c>
      <c r="R582">
        <v>6.7</v>
      </c>
      <c r="S582">
        <v>10.199999999999999</v>
      </c>
      <c r="T582" t="s">
        <v>284</v>
      </c>
      <c r="U582">
        <v>90</v>
      </c>
      <c r="V582">
        <v>5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0</v>
      </c>
      <c r="AC582">
        <v>307342</v>
      </c>
      <c r="AD582">
        <v>0</v>
      </c>
      <c r="AE582">
        <v>2</v>
      </c>
      <c r="AF582">
        <v>0</v>
      </c>
      <c r="AG582">
        <v>18</v>
      </c>
      <c r="AH582">
        <f>VLOOKUP(A582,[3]gw4!$A:$AH,34,0)</f>
        <v>6</v>
      </c>
    </row>
    <row r="583" spans="1:34" x14ac:dyDescent="0.3">
      <c r="A583" t="s">
        <v>226</v>
      </c>
      <c r="B583" t="s">
        <v>41</v>
      </c>
      <c r="C583" t="s">
        <v>51</v>
      </c>
      <c r="D583">
        <v>1.8</v>
      </c>
      <c r="E583">
        <v>0</v>
      </c>
      <c r="F583">
        <v>0</v>
      </c>
      <c r="G583">
        <v>12</v>
      </c>
      <c r="H583">
        <v>0</v>
      </c>
      <c r="I583">
        <v>32.299999999999997</v>
      </c>
      <c r="J583">
        <v>284</v>
      </c>
      <c r="K583">
        <v>0</v>
      </c>
      <c r="L583">
        <v>0</v>
      </c>
      <c r="M583">
        <v>0</v>
      </c>
      <c r="N583">
        <v>0</v>
      </c>
      <c r="O583">
        <v>27</v>
      </c>
      <c r="P583">
        <v>2</v>
      </c>
      <c r="Q583">
        <v>0</v>
      </c>
      <c r="R583">
        <v>5.0999999999999996</v>
      </c>
      <c r="S583">
        <v>9</v>
      </c>
      <c r="T583" t="s">
        <v>287</v>
      </c>
      <c r="U583">
        <v>84</v>
      </c>
      <c r="V583">
        <v>14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0</v>
      </c>
      <c r="AC583">
        <v>879995</v>
      </c>
      <c r="AD583">
        <v>0</v>
      </c>
      <c r="AE583">
        <v>1</v>
      </c>
      <c r="AF583">
        <v>2</v>
      </c>
      <c r="AG583">
        <v>10</v>
      </c>
      <c r="AH583">
        <f>VLOOKUP(A583,[3]gw4!$A:$AH,34,0)</f>
        <v>9</v>
      </c>
    </row>
    <row r="584" spans="1:34" x14ac:dyDescent="0.3">
      <c r="A584" t="s">
        <v>227</v>
      </c>
      <c r="B584" t="s">
        <v>41</v>
      </c>
      <c r="C584" t="s">
        <v>74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129</v>
      </c>
      <c r="K584">
        <v>0</v>
      </c>
      <c r="L584">
        <v>0</v>
      </c>
      <c r="M584">
        <v>0</v>
      </c>
      <c r="N584">
        <v>0</v>
      </c>
      <c r="O584">
        <v>25</v>
      </c>
      <c r="P584">
        <v>0</v>
      </c>
      <c r="Q584">
        <v>0</v>
      </c>
      <c r="R584">
        <v>0</v>
      </c>
      <c r="S584">
        <v>0</v>
      </c>
      <c r="T584" t="s">
        <v>284</v>
      </c>
      <c r="U584">
        <v>0</v>
      </c>
      <c r="V584">
        <v>11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0</v>
      </c>
      <c r="AC584">
        <v>139835</v>
      </c>
      <c r="AD584">
        <v>0</v>
      </c>
      <c r="AE584">
        <v>0</v>
      </c>
      <c r="AF584">
        <v>3</v>
      </c>
      <c r="AG584">
        <v>0</v>
      </c>
      <c r="AH584">
        <f>VLOOKUP(A584,[3]gw4!$A:$AH,34,0)</f>
        <v>0</v>
      </c>
    </row>
    <row r="585" spans="1:34" x14ac:dyDescent="0.3">
      <c r="A585" t="s">
        <v>228</v>
      </c>
      <c r="B585" t="s">
        <v>41</v>
      </c>
      <c r="C585" t="s">
        <v>60</v>
      </c>
      <c r="D585">
        <v>0.2</v>
      </c>
      <c r="E585">
        <v>0</v>
      </c>
      <c r="F585">
        <v>0</v>
      </c>
      <c r="G585">
        <v>9</v>
      </c>
      <c r="H585">
        <v>0</v>
      </c>
      <c r="I585">
        <v>11.1</v>
      </c>
      <c r="J585">
        <v>482</v>
      </c>
      <c r="K585">
        <v>0</v>
      </c>
      <c r="L585">
        <v>0</v>
      </c>
      <c r="M585">
        <v>0</v>
      </c>
      <c r="N585">
        <v>0</v>
      </c>
      <c r="O585">
        <v>29</v>
      </c>
      <c r="P585">
        <v>0</v>
      </c>
      <c r="Q585">
        <v>0</v>
      </c>
      <c r="R585">
        <v>3</v>
      </c>
      <c r="S585">
        <v>8.6</v>
      </c>
      <c r="T585" t="s">
        <v>286</v>
      </c>
      <c r="U585">
        <v>19</v>
      </c>
      <c r="V585">
        <v>18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0</v>
      </c>
      <c r="AC585">
        <v>6202</v>
      </c>
      <c r="AD585">
        <v>0</v>
      </c>
      <c r="AE585">
        <v>0</v>
      </c>
      <c r="AF585">
        <v>1</v>
      </c>
      <c r="AG585">
        <v>10</v>
      </c>
      <c r="AH585">
        <f>VLOOKUP(A585,[3]gw4!$A:$AH,34,0)</f>
        <v>1</v>
      </c>
    </row>
    <row r="586" spans="1:34" x14ac:dyDescent="0.3">
      <c r="A586" t="s">
        <v>229</v>
      </c>
      <c r="B586" t="s">
        <v>41</v>
      </c>
      <c r="C586" t="s">
        <v>91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38</v>
      </c>
      <c r="K586">
        <v>0</v>
      </c>
      <c r="L586">
        <v>0</v>
      </c>
      <c r="M586">
        <v>0</v>
      </c>
      <c r="N586">
        <v>0</v>
      </c>
      <c r="O586">
        <v>22</v>
      </c>
      <c r="P586">
        <v>0</v>
      </c>
      <c r="Q586">
        <v>0</v>
      </c>
      <c r="R586">
        <v>0</v>
      </c>
      <c r="S586">
        <v>0</v>
      </c>
      <c r="T586" t="s">
        <v>282</v>
      </c>
      <c r="U586">
        <v>0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2071</v>
      </c>
      <c r="AD586">
        <v>0</v>
      </c>
      <c r="AE586">
        <v>1</v>
      </c>
      <c r="AF586">
        <v>3</v>
      </c>
      <c r="AG586">
        <v>0</v>
      </c>
      <c r="AH586">
        <f>VLOOKUP(A586,[3]gw4!$A:$AH,34,0)</f>
        <v>0</v>
      </c>
    </row>
    <row r="587" spans="1:34" x14ac:dyDescent="0.3">
      <c r="A587" t="s">
        <v>230</v>
      </c>
      <c r="B587" t="s">
        <v>41</v>
      </c>
      <c r="C587" t="s">
        <v>87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193</v>
      </c>
      <c r="K587">
        <v>0</v>
      </c>
      <c r="L587">
        <v>0</v>
      </c>
      <c r="M587">
        <v>0</v>
      </c>
      <c r="N587">
        <v>0</v>
      </c>
      <c r="O587">
        <v>23</v>
      </c>
      <c r="P587">
        <v>0</v>
      </c>
      <c r="Q587">
        <v>0</v>
      </c>
      <c r="R587">
        <v>0</v>
      </c>
      <c r="S587">
        <v>0</v>
      </c>
      <c r="T587" t="s">
        <v>282</v>
      </c>
      <c r="U587">
        <v>0</v>
      </c>
      <c r="V587">
        <v>16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0</v>
      </c>
      <c r="AC587">
        <v>6888</v>
      </c>
      <c r="AD587">
        <v>0</v>
      </c>
      <c r="AE587">
        <v>1</v>
      </c>
      <c r="AF587">
        <v>1</v>
      </c>
      <c r="AG587">
        <v>0</v>
      </c>
      <c r="AH587">
        <f>VLOOKUP(A587,[3]gw4!$A:$AH,34,0)</f>
        <v>0</v>
      </c>
    </row>
    <row r="588" spans="1:34" x14ac:dyDescent="0.3">
      <c r="A588" t="s">
        <v>231</v>
      </c>
      <c r="B588" t="s">
        <v>41</v>
      </c>
      <c r="C588" t="s">
        <v>109</v>
      </c>
      <c r="D588">
        <v>0.2</v>
      </c>
      <c r="E588">
        <v>0</v>
      </c>
      <c r="F588">
        <v>0</v>
      </c>
      <c r="G588">
        <v>12</v>
      </c>
      <c r="H588">
        <v>0</v>
      </c>
      <c r="I588">
        <v>20.7</v>
      </c>
      <c r="J588">
        <v>342</v>
      </c>
      <c r="K588">
        <v>0</v>
      </c>
      <c r="L588">
        <v>0</v>
      </c>
      <c r="M588">
        <v>0</v>
      </c>
      <c r="N588">
        <v>0</v>
      </c>
      <c r="O588">
        <v>27</v>
      </c>
      <c r="P588">
        <v>1</v>
      </c>
      <c r="Q588">
        <v>0</v>
      </c>
      <c r="R588">
        <v>5.0999999999999996</v>
      </c>
      <c r="S588">
        <v>20.399999999999999</v>
      </c>
      <c r="T588" t="s">
        <v>287</v>
      </c>
      <c r="U588">
        <v>85</v>
      </c>
      <c r="V588">
        <v>12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0</v>
      </c>
      <c r="AC588">
        <v>254053</v>
      </c>
      <c r="AD588">
        <v>0</v>
      </c>
      <c r="AE588">
        <v>1</v>
      </c>
      <c r="AF588">
        <v>2</v>
      </c>
      <c r="AG588">
        <v>10</v>
      </c>
      <c r="AH588">
        <f>VLOOKUP(A588,[3]gw4!$A:$AH,34,0)</f>
        <v>11</v>
      </c>
    </row>
    <row r="589" spans="1:34" x14ac:dyDescent="0.3">
      <c r="A589" t="s">
        <v>232</v>
      </c>
      <c r="B589" t="s">
        <v>41</v>
      </c>
      <c r="C589" t="s">
        <v>109</v>
      </c>
      <c r="D589">
        <v>-0.5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343</v>
      </c>
      <c r="K589">
        <v>0</v>
      </c>
      <c r="L589">
        <v>0</v>
      </c>
      <c r="M589">
        <v>0</v>
      </c>
      <c r="N589">
        <v>0</v>
      </c>
      <c r="O589">
        <v>27</v>
      </c>
      <c r="P589">
        <v>0</v>
      </c>
      <c r="Q589">
        <v>0</v>
      </c>
      <c r="R589">
        <v>0</v>
      </c>
      <c r="S589">
        <v>0</v>
      </c>
      <c r="T589" t="s">
        <v>287</v>
      </c>
      <c r="U589">
        <v>0</v>
      </c>
      <c r="V589">
        <v>12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0</v>
      </c>
      <c r="AC589">
        <v>191895</v>
      </c>
      <c r="AD589">
        <v>0</v>
      </c>
      <c r="AE589">
        <v>1</v>
      </c>
      <c r="AF589">
        <v>2</v>
      </c>
      <c r="AG589">
        <v>0</v>
      </c>
      <c r="AH589">
        <f>VLOOKUP(A589,[3]gw4!$A:$AH,34,0)</f>
        <v>0</v>
      </c>
    </row>
    <row r="590" spans="1:34" x14ac:dyDescent="0.3">
      <c r="A590" t="s">
        <v>233</v>
      </c>
      <c r="B590" t="s">
        <v>41</v>
      </c>
      <c r="C590" t="s">
        <v>78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419</v>
      </c>
      <c r="K590">
        <v>0</v>
      </c>
      <c r="L590">
        <v>0</v>
      </c>
      <c r="M590">
        <v>0</v>
      </c>
      <c r="N590">
        <v>0</v>
      </c>
      <c r="O590">
        <v>26</v>
      </c>
      <c r="P590">
        <v>0</v>
      </c>
      <c r="Q590">
        <v>0</v>
      </c>
      <c r="R590">
        <v>0</v>
      </c>
      <c r="S590">
        <v>0</v>
      </c>
      <c r="T590" t="s">
        <v>282</v>
      </c>
      <c r="U590">
        <v>0</v>
      </c>
      <c r="V590">
        <v>10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0</v>
      </c>
      <c r="AC590">
        <v>1652</v>
      </c>
      <c r="AD590">
        <v>0</v>
      </c>
      <c r="AE590">
        <v>2</v>
      </c>
      <c r="AF590">
        <v>1</v>
      </c>
      <c r="AG590">
        <v>0</v>
      </c>
      <c r="AH590">
        <f>VLOOKUP(A590,[3]gw4!$A:$AH,34,0)</f>
        <v>0</v>
      </c>
    </row>
    <row r="591" spans="1:34" x14ac:dyDescent="0.3">
      <c r="A591" t="s">
        <v>234</v>
      </c>
      <c r="B591" t="s">
        <v>41</v>
      </c>
      <c r="C591" t="s">
        <v>54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386</v>
      </c>
      <c r="K591">
        <v>0</v>
      </c>
      <c r="L591">
        <v>0</v>
      </c>
      <c r="M591">
        <v>0</v>
      </c>
      <c r="N591">
        <v>0</v>
      </c>
      <c r="O591">
        <v>23</v>
      </c>
      <c r="P591">
        <v>0</v>
      </c>
      <c r="Q591">
        <v>0</v>
      </c>
      <c r="R591">
        <v>0</v>
      </c>
      <c r="S591">
        <v>0</v>
      </c>
      <c r="T591" t="s">
        <v>282</v>
      </c>
      <c r="U591">
        <v>0</v>
      </c>
      <c r="V591">
        <v>8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15263</v>
      </c>
      <c r="AD591">
        <v>0</v>
      </c>
      <c r="AE591">
        <v>1</v>
      </c>
      <c r="AF591">
        <v>1</v>
      </c>
      <c r="AG591">
        <v>0</v>
      </c>
      <c r="AH591">
        <f>VLOOKUP(A591,[3]gw4!$A:$AH,34,0)</f>
        <v>0</v>
      </c>
    </row>
    <row r="592" spans="1:34" x14ac:dyDescent="0.3">
      <c r="A592" t="s">
        <v>235</v>
      </c>
      <c r="B592" t="s">
        <v>41</v>
      </c>
      <c r="C592" t="s">
        <v>80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226</v>
      </c>
      <c r="K592">
        <v>0</v>
      </c>
      <c r="L592">
        <v>0</v>
      </c>
      <c r="M592">
        <v>0</v>
      </c>
      <c r="N592">
        <v>0</v>
      </c>
      <c r="O592">
        <v>25</v>
      </c>
      <c r="P592">
        <v>0</v>
      </c>
      <c r="Q592">
        <v>0</v>
      </c>
      <c r="R592">
        <v>0</v>
      </c>
      <c r="S592">
        <v>0</v>
      </c>
      <c r="T592" t="s">
        <v>284</v>
      </c>
      <c r="U592">
        <v>0</v>
      </c>
      <c r="V592">
        <v>6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0</v>
      </c>
      <c r="AC592">
        <v>1209</v>
      </c>
      <c r="AD592">
        <v>0</v>
      </c>
      <c r="AE592">
        <v>0</v>
      </c>
      <c r="AF592">
        <v>3</v>
      </c>
      <c r="AG592">
        <v>0</v>
      </c>
      <c r="AH592">
        <f>VLOOKUP(A592,[3]gw4!$A:$AH,34,0)</f>
        <v>0</v>
      </c>
    </row>
    <row r="593" spans="1:34" x14ac:dyDescent="0.3">
      <c r="A593" t="s">
        <v>236</v>
      </c>
      <c r="B593" t="s">
        <v>41</v>
      </c>
      <c r="C593" t="s">
        <v>65</v>
      </c>
      <c r="D593">
        <v>1</v>
      </c>
      <c r="E593">
        <v>0</v>
      </c>
      <c r="F593">
        <v>0</v>
      </c>
      <c r="G593">
        <v>14</v>
      </c>
      <c r="H593">
        <v>0</v>
      </c>
      <c r="I593">
        <v>10.199999999999999</v>
      </c>
      <c r="J593">
        <v>167</v>
      </c>
      <c r="K593">
        <v>0</v>
      </c>
      <c r="L593">
        <v>0</v>
      </c>
      <c r="M593">
        <v>0</v>
      </c>
      <c r="N593">
        <v>0</v>
      </c>
      <c r="O593">
        <v>22</v>
      </c>
      <c r="P593">
        <v>1</v>
      </c>
      <c r="Q593">
        <v>0</v>
      </c>
      <c r="R593">
        <v>3.8</v>
      </c>
      <c r="S593">
        <v>11.6</v>
      </c>
      <c r="T593" t="s">
        <v>282</v>
      </c>
      <c r="U593">
        <v>90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0</v>
      </c>
      <c r="AC593">
        <v>154189</v>
      </c>
      <c r="AD593">
        <v>0</v>
      </c>
      <c r="AE593">
        <v>1</v>
      </c>
      <c r="AF593">
        <v>3</v>
      </c>
      <c r="AG593">
        <v>16</v>
      </c>
      <c r="AH593">
        <f>VLOOKUP(A593,[3]gw4!$A:$AH,34,0)</f>
        <v>-1</v>
      </c>
    </row>
    <row r="594" spans="1:34" x14ac:dyDescent="0.3">
      <c r="A594" t="s">
        <v>237</v>
      </c>
      <c r="B594" t="s">
        <v>41</v>
      </c>
      <c r="C594" t="s">
        <v>63</v>
      </c>
      <c r="D594">
        <v>0.5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522</v>
      </c>
      <c r="K594">
        <v>0</v>
      </c>
      <c r="L594">
        <v>0</v>
      </c>
      <c r="M594">
        <v>0</v>
      </c>
      <c r="N594">
        <v>0</v>
      </c>
      <c r="O594">
        <v>29</v>
      </c>
      <c r="P594">
        <v>0</v>
      </c>
      <c r="Q594">
        <v>0</v>
      </c>
      <c r="R594">
        <v>0</v>
      </c>
      <c r="S594">
        <v>0</v>
      </c>
      <c r="T594" t="s">
        <v>286</v>
      </c>
      <c r="U594">
        <v>0</v>
      </c>
      <c r="V594">
        <v>20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0</v>
      </c>
      <c r="AC594">
        <v>43077</v>
      </c>
      <c r="AD594">
        <v>0</v>
      </c>
      <c r="AE594">
        <v>0</v>
      </c>
      <c r="AF594">
        <v>1</v>
      </c>
      <c r="AG594">
        <v>0</v>
      </c>
      <c r="AH594">
        <f>VLOOKUP(A594,[3]gw4!$A:$AH,34,0)</f>
        <v>1</v>
      </c>
    </row>
    <row r="595" spans="1:34" x14ac:dyDescent="0.3">
      <c r="A595" t="s">
        <v>238</v>
      </c>
      <c r="B595" t="s">
        <v>41</v>
      </c>
      <c r="C595" t="s">
        <v>42</v>
      </c>
      <c r="D595">
        <v>3.7</v>
      </c>
      <c r="E595">
        <v>0</v>
      </c>
      <c r="F595">
        <v>0</v>
      </c>
      <c r="G595">
        <v>10</v>
      </c>
      <c r="H595">
        <v>0</v>
      </c>
      <c r="I595">
        <v>10.7</v>
      </c>
      <c r="J595">
        <v>358</v>
      </c>
      <c r="K595">
        <v>0</v>
      </c>
      <c r="L595">
        <v>0</v>
      </c>
      <c r="M595">
        <v>0</v>
      </c>
      <c r="N595">
        <v>0</v>
      </c>
      <c r="O595">
        <v>28</v>
      </c>
      <c r="P595">
        <v>3</v>
      </c>
      <c r="Q595">
        <v>0</v>
      </c>
      <c r="R595">
        <v>2.2999999999999998</v>
      </c>
      <c r="S595">
        <v>10</v>
      </c>
      <c r="T595" t="s">
        <v>285</v>
      </c>
      <c r="U595">
        <v>90</v>
      </c>
      <c r="V595">
        <v>13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0</v>
      </c>
      <c r="AC595">
        <v>139000</v>
      </c>
      <c r="AD595">
        <v>0</v>
      </c>
      <c r="AE595">
        <v>3</v>
      </c>
      <c r="AF595">
        <v>3</v>
      </c>
      <c r="AG595">
        <v>2</v>
      </c>
      <c r="AH595">
        <f>VLOOKUP(A595,[3]gw4!$A:$AH,34,0)</f>
        <v>2</v>
      </c>
    </row>
    <row r="596" spans="1:34" x14ac:dyDescent="0.3">
      <c r="A596" t="s">
        <v>239</v>
      </c>
      <c r="B596" t="s">
        <v>41</v>
      </c>
      <c r="C596" t="s">
        <v>80</v>
      </c>
      <c r="D596">
        <v>2.7</v>
      </c>
      <c r="E596">
        <v>0</v>
      </c>
      <c r="F596">
        <v>2</v>
      </c>
      <c r="G596">
        <v>27</v>
      </c>
      <c r="H596">
        <v>1</v>
      </c>
      <c r="I596">
        <v>0.2</v>
      </c>
      <c r="J596">
        <v>228</v>
      </c>
      <c r="K596">
        <v>0</v>
      </c>
      <c r="L596">
        <v>0</v>
      </c>
      <c r="M596">
        <v>0</v>
      </c>
      <c r="N596">
        <v>0</v>
      </c>
      <c r="O596">
        <v>25</v>
      </c>
      <c r="P596">
        <v>0</v>
      </c>
      <c r="Q596">
        <v>0</v>
      </c>
      <c r="R596">
        <v>1.6</v>
      </c>
      <c r="S596">
        <v>11.6</v>
      </c>
      <c r="T596" t="s">
        <v>284</v>
      </c>
      <c r="U596">
        <v>90</v>
      </c>
      <c r="V596">
        <v>6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0</v>
      </c>
      <c r="AC596">
        <v>25037</v>
      </c>
      <c r="AD596">
        <v>0</v>
      </c>
      <c r="AE596">
        <v>0</v>
      </c>
      <c r="AF596">
        <v>3</v>
      </c>
      <c r="AG596">
        <v>4</v>
      </c>
      <c r="AH596">
        <f>VLOOKUP(A596,[3]gw4!$A:$AH,34,0)</f>
        <v>2</v>
      </c>
    </row>
    <row r="597" spans="1:34" x14ac:dyDescent="0.3">
      <c r="A597" t="s">
        <v>240</v>
      </c>
      <c r="B597" t="s">
        <v>41</v>
      </c>
      <c r="C597" t="s">
        <v>74</v>
      </c>
      <c r="D597">
        <v>4.7</v>
      </c>
      <c r="E597">
        <v>0</v>
      </c>
      <c r="F597">
        <v>0</v>
      </c>
      <c r="G597">
        <v>2</v>
      </c>
      <c r="H597">
        <v>0</v>
      </c>
      <c r="I597">
        <v>1.3</v>
      </c>
      <c r="J597">
        <v>520</v>
      </c>
      <c r="K597">
        <v>0</v>
      </c>
      <c r="L597">
        <v>0</v>
      </c>
      <c r="M597">
        <v>0</v>
      </c>
      <c r="N597">
        <v>0</v>
      </c>
      <c r="O597">
        <v>25</v>
      </c>
      <c r="P597">
        <v>3</v>
      </c>
      <c r="Q597">
        <v>0</v>
      </c>
      <c r="R597">
        <v>4</v>
      </c>
      <c r="S597">
        <v>20</v>
      </c>
      <c r="T597" t="s">
        <v>284</v>
      </c>
      <c r="U597">
        <v>83</v>
      </c>
      <c r="V597">
        <v>11</v>
      </c>
      <c r="W597">
        <v>0</v>
      </c>
      <c r="X597">
        <v>0</v>
      </c>
      <c r="Y597">
        <v>0</v>
      </c>
      <c r="Z597">
        <v>1</v>
      </c>
      <c r="AA597">
        <v>3</v>
      </c>
      <c r="AB597">
        <v>0</v>
      </c>
      <c r="AC597">
        <v>1290657</v>
      </c>
      <c r="AD597">
        <v>0</v>
      </c>
      <c r="AE597">
        <v>0</v>
      </c>
      <c r="AF597">
        <v>3</v>
      </c>
      <c r="AG597">
        <v>19</v>
      </c>
      <c r="AH597">
        <f>VLOOKUP(A597,[3]gw4!$A:$AH,34,0)</f>
        <v>0</v>
      </c>
    </row>
    <row r="598" spans="1:34" x14ac:dyDescent="0.3">
      <c r="A598" t="s">
        <v>241</v>
      </c>
      <c r="B598" t="s">
        <v>41</v>
      </c>
      <c r="C598" t="s">
        <v>104</v>
      </c>
      <c r="D598">
        <v>6</v>
      </c>
      <c r="E598">
        <v>0</v>
      </c>
      <c r="F598">
        <v>2</v>
      </c>
      <c r="G598">
        <v>29</v>
      </c>
      <c r="H598">
        <v>1</v>
      </c>
      <c r="I598">
        <v>6.6</v>
      </c>
      <c r="J598">
        <v>109</v>
      </c>
      <c r="K598">
        <v>0</v>
      </c>
      <c r="L598">
        <v>0</v>
      </c>
      <c r="M598">
        <v>0</v>
      </c>
      <c r="N598">
        <v>0</v>
      </c>
      <c r="O598">
        <v>30</v>
      </c>
      <c r="P598">
        <v>0</v>
      </c>
      <c r="Q598">
        <v>0</v>
      </c>
      <c r="R598">
        <v>4.3</v>
      </c>
      <c r="S598">
        <v>32.200000000000003</v>
      </c>
      <c r="T598" t="s">
        <v>284</v>
      </c>
      <c r="U598">
        <v>90</v>
      </c>
      <c r="V598">
        <v>19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0</v>
      </c>
      <c r="AC598">
        <v>62201</v>
      </c>
      <c r="AD598">
        <v>0</v>
      </c>
      <c r="AE598">
        <v>2</v>
      </c>
      <c r="AF598">
        <v>0</v>
      </c>
      <c r="AG598">
        <v>4</v>
      </c>
      <c r="AH598">
        <f>VLOOKUP(A598,[3]gw4!$A:$AH,34,0)</f>
        <v>6</v>
      </c>
    </row>
    <row r="599" spans="1:34" x14ac:dyDescent="0.3">
      <c r="A599" t="s">
        <v>242</v>
      </c>
      <c r="B599" t="s">
        <v>41</v>
      </c>
      <c r="C599" t="s">
        <v>74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151</v>
      </c>
      <c r="K599">
        <v>0</v>
      </c>
      <c r="L599">
        <v>0</v>
      </c>
      <c r="M599">
        <v>0</v>
      </c>
      <c r="N599">
        <v>0</v>
      </c>
      <c r="O599">
        <v>25</v>
      </c>
      <c r="P599">
        <v>0</v>
      </c>
      <c r="Q599">
        <v>0</v>
      </c>
      <c r="R599">
        <v>0</v>
      </c>
      <c r="S599">
        <v>0</v>
      </c>
      <c r="T599" t="s">
        <v>284</v>
      </c>
      <c r="U599">
        <v>0</v>
      </c>
      <c r="V599">
        <v>11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0</v>
      </c>
      <c r="AC599">
        <v>8175</v>
      </c>
      <c r="AD599">
        <v>0</v>
      </c>
      <c r="AE599">
        <v>0</v>
      </c>
      <c r="AF599">
        <v>3</v>
      </c>
      <c r="AG599">
        <v>0</v>
      </c>
      <c r="AH599">
        <f>VLOOKUP(A599,[3]gw4!$A:$AH,34,0)</f>
        <v>0</v>
      </c>
    </row>
    <row r="600" spans="1:34" x14ac:dyDescent="0.3">
      <c r="A600" t="s">
        <v>243</v>
      </c>
      <c r="B600" t="s">
        <v>41</v>
      </c>
      <c r="C600" t="s">
        <v>91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537</v>
      </c>
      <c r="K600">
        <v>0</v>
      </c>
      <c r="L600">
        <v>0</v>
      </c>
      <c r="M600">
        <v>0</v>
      </c>
      <c r="N600">
        <v>0</v>
      </c>
      <c r="O600">
        <v>22</v>
      </c>
      <c r="P600">
        <v>0</v>
      </c>
      <c r="Q600">
        <v>0</v>
      </c>
      <c r="R600">
        <v>0</v>
      </c>
      <c r="S600">
        <v>0</v>
      </c>
      <c r="T600" t="s">
        <v>282</v>
      </c>
      <c r="U600">
        <v>0</v>
      </c>
      <c r="V600">
        <v>7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0</v>
      </c>
      <c r="AC600">
        <v>9711</v>
      </c>
      <c r="AD600">
        <v>0</v>
      </c>
      <c r="AE600">
        <v>1</v>
      </c>
      <c r="AF600">
        <v>3</v>
      </c>
      <c r="AG600">
        <v>0</v>
      </c>
      <c r="AH600">
        <f>VLOOKUP(A600,[3]gw4!$A:$AH,34,0)</f>
        <v>0</v>
      </c>
    </row>
    <row r="601" spans="1:34" x14ac:dyDescent="0.3">
      <c r="A601" t="s">
        <v>244</v>
      </c>
      <c r="B601" t="s">
        <v>41</v>
      </c>
      <c r="C601" t="s">
        <v>109</v>
      </c>
      <c r="D601">
        <v>-0.8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330</v>
      </c>
      <c r="K601">
        <v>0</v>
      </c>
      <c r="L601">
        <v>0</v>
      </c>
      <c r="M601">
        <v>0</v>
      </c>
      <c r="N601">
        <v>0</v>
      </c>
      <c r="O601">
        <v>27</v>
      </c>
      <c r="P601">
        <v>0</v>
      </c>
      <c r="Q601">
        <v>0</v>
      </c>
      <c r="R601">
        <v>0</v>
      </c>
      <c r="S601">
        <v>0</v>
      </c>
      <c r="T601" t="s">
        <v>287</v>
      </c>
      <c r="U601">
        <v>0</v>
      </c>
      <c r="V601">
        <v>12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0</v>
      </c>
      <c r="AC601">
        <v>61844</v>
      </c>
      <c r="AD601">
        <v>0</v>
      </c>
      <c r="AE601">
        <v>1</v>
      </c>
      <c r="AF601">
        <v>2</v>
      </c>
      <c r="AG601">
        <v>0</v>
      </c>
      <c r="AH601">
        <f>VLOOKUP(A601,[3]gw4!$A:$AH,34,0)</f>
        <v>0</v>
      </c>
    </row>
    <row r="602" spans="1:34" x14ac:dyDescent="0.3">
      <c r="A602" t="s">
        <v>245</v>
      </c>
      <c r="B602" t="s">
        <v>41</v>
      </c>
      <c r="C602" t="s">
        <v>74</v>
      </c>
      <c r="D602">
        <v>4</v>
      </c>
      <c r="E602">
        <v>0</v>
      </c>
      <c r="F602">
        <v>0</v>
      </c>
      <c r="G602">
        <v>2</v>
      </c>
      <c r="H602">
        <v>0</v>
      </c>
      <c r="I602">
        <v>0.3</v>
      </c>
      <c r="J602">
        <v>127</v>
      </c>
      <c r="K602">
        <v>0</v>
      </c>
      <c r="L602">
        <v>0</v>
      </c>
      <c r="M602">
        <v>0</v>
      </c>
      <c r="N602">
        <v>0</v>
      </c>
      <c r="O602">
        <v>25</v>
      </c>
      <c r="P602">
        <v>0</v>
      </c>
      <c r="Q602">
        <v>0</v>
      </c>
      <c r="R602">
        <v>0.1</v>
      </c>
      <c r="S602">
        <v>0.4</v>
      </c>
      <c r="T602" t="s">
        <v>284</v>
      </c>
      <c r="U602">
        <v>3</v>
      </c>
      <c r="V602">
        <v>11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0</v>
      </c>
      <c r="AC602">
        <v>189481</v>
      </c>
      <c r="AD602">
        <v>0</v>
      </c>
      <c r="AE602">
        <v>0</v>
      </c>
      <c r="AF602">
        <v>3</v>
      </c>
      <c r="AG602">
        <v>0</v>
      </c>
      <c r="AH602">
        <f>VLOOKUP(A602,[3]gw4!$A:$AH,34,0)</f>
        <v>1</v>
      </c>
    </row>
    <row r="603" spans="1:34" x14ac:dyDescent="0.3">
      <c r="A603" t="s">
        <v>246</v>
      </c>
      <c r="B603" t="s">
        <v>41</v>
      </c>
      <c r="C603" t="s">
        <v>109</v>
      </c>
      <c r="D603">
        <v>0.8</v>
      </c>
      <c r="E603">
        <v>0</v>
      </c>
      <c r="F603">
        <v>0</v>
      </c>
      <c r="G603">
        <v>9</v>
      </c>
      <c r="H603">
        <v>0</v>
      </c>
      <c r="I603">
        <v>4.8</v>
      </c>
      <c r="J603">
        <v>504</v>
      </c>
      <c r="K603">
        <v>0</v>
      </c>
      <c r="L603">
        <v>0</v>
      </c>
      <c r="M603">
        <v>0</v>
      </c>
      <c r="N603">
        <v>0</v>
      </c>
      <c r="O603">
        <v>27</v>
      </c>
      <c r="P603">
        <v>1</v>
      </c>
      <c r="Q603">
        <v>0</v>
      </c>
      <c r="R603">
        <v>1.9</v>
      </c>
      <c r="S603">
        <v>14.6</v>
      </c>
      <c r="T603" t="s">
        <v>287</v>
      </c>
      <c r="U603">
        <v>90</v>
      </c>
      <c r="V603">
        <v>12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0</v>
      </c>
      <c r="AC603">
        <v>159453</v>
      </c>
      <c r="AD603">
        <v>0</v>
      </c>
      <c r="AE603">
        <v>1</v>
      </c>
      <c r="AF603">
        <v>2</v>
      </c>
      <c r="AG603">
        <v>0</v>
      </c>
      <c r="AH603">
        <f>VLOOKUP(A603,[3]gw4!$A:$AH,34,0)</f>
        <v>8</v>
      </c>
    </row>
    <row r="604" spans="1:34" x14ac:dyDescent="0.3">
      <c r="A604" t="s">
        <v>247</v>
      </c>
      <c r="B604" t="s">
        <v>41</v>
      </c>
      <c r="C604" t="s">
        <v>51</v>
      </c>
      <c r="D604">
        <v>1.2</v>
      </c>
      <c r="E604">
        <v>0</v>
      </c>
      <c r="F604">
        <v>0</v>
      </c>
      <c r="G604">
        <v>17</v>
      </c>
      <c r="H604">
        <v>0</v>
      </c>
      <c r="I604">
        <v>2.2999999999999998</v>
      </c>
      <c r="J604">
        <v>286</v>
      </c>
      <c r="K604">
        <v>0</v>
      </c>
      <c r="L604">
        <v>0</v>
      </c>
      <c r="M604">
        <v>0</v>
      </c>
      <c r="N604">
        <v>0</v>
      </c>
      <c r="O604">
        <v>27</v>
      </c>
      <c r="P604">
        <v>2</v>
      </c>
      <c r="Q604">
        <v>0</v>
      </c>
      <c r="R604">
        <v>2.2999999999999998</v>
      </c>
      <c r="S604">
        <v>21</v>
      </c>
      <c r="T604" t="s">
        <v>287</v>
      </c>
      <c r="U604">
        <v>90</v>
      </c>
      <c r="V604">
        <v>14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0</v>
      </c>
      <c r="AC604">
        <v>31060</v>
      </c>
      <c r="AD604">
        <v>0</v>
      </c>
      <c r="AE604">
        <v>1</v>
      </c>
      <c r="AF604">
        <v>2</v>
      </c>
      <c r="AG604">
        <v>0</v>
      </c>
      <c r="AH604">
        <f>VLOOKUP(A604,[3]gw4!$A:$AH,34,0)</f>
        <v>6</v>
      </c>
    </row>
    <row r="605" spans="1:34" x14ac:dyDescent="0.3">
      <c r="A605" t="s">
        <v>248</v>
      </c>
      <c r="B605" t="s">
        <v>41</v>
      </c>
      <c r="C605" t="s">
        <v>104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544</v>
      </c>
      <c r="K605">
        <v>0</v>
      </c>
      <c r="L605">
        <v>0</v>
      </c>
      <c r="M605">
        <v>0</v>
      </c>
      <c r="N605">
        <v>0</v>
      </c>
      <c r="O605">
        <v>30</v>
      </c>
      <c r="P605">
        <v>0</v>
      </c>
      <c r="Q605">
        <v>0</v>
      </c>
      <c r="R605">
        <v>0</v>
      </c>
      <c r="S605">
        <v>0</v>
      </c>
      <c r="T605" t="s">
        <v>284</v>
      </c>
      <c r="U605">
        <v>0</v>
      </c>
      <c r="V605">
        <v>19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0</v>
      </c>
      <c r="AC605">
        <v>29179</v>
      </c>
      <c r="AD605">
        <v>0</v>
      </c>
      <c r="AE605">
        <v>2</v>
      </c>
      <c r="AF605">
        <v>0</v>
      </c>
      <c r="AG605">
        <v>0</v>
      </c>
      <c r="AH605">
        <f>VLOOKUP(A605,[3]gw4!$A:$AH,34,0)</f>
        <v>1</v>
      </c>
    </row>
    <row r="606" spans="1:34" x14ac:dyDescent="0.3">
      <c r="A606" t="s">
        <v>249</v>
      </c>
      <c r="B606" t="s">
        <v>41</v>
      </c>
      <c r="C606" t="s">
        <v>63</v>
      </c>
      <c r="D606">
        <v>6.2</v>
      </c>
      <c r="E606">
        <v>1</v>
      </c>
      <c r="F606">
        <v>3</v>
      </c>
      <c r="G606">
        <v>33</v>
      </c>
      <c r="H606">
        <v>1</v>
      </c>
      <c r="I606">
        <v>40.9</v>
      </c>
      <c r="J606">
        <v>448</v>
      </c>
      <c r="K606">
        <v>0</v>
      </c>
      <c r="L606">
        <v>0</v>
      </c>
      <c r="M606">
        <v>0</v>
      </c>
      <c r="N606">
        <v>0</v>
      </c>
      <c r="O606">
        <v>29</v>
      </c>
      <c r="P606">
        <v>0</v>
      </c>
      <c r="Q606">
        <v>0</v>
      </c>
      <c r="R606">
        <v>8.1</v>
      </c>
      <c r="S606">
        <v>34</v>
      </c>
      <c r="T606" t="s">
        <v>286</v>
      </c>
      <c r="U606">
        <v>75</v>
      </c>
      <c r="V606">
        <v>20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0</v>
      </c>
      <c r="AC606">
        <v>1550856</v>
      </c>
      <c r="AD606">
        <v>0</v>
      </c>
      <c r="AE606">
        <v>0</v>
      </c>
      <c r="AF606">
        <v>1</v>
      </c>
      <c r="AG606">
        <v>6</v>
      </c>
      <c r="AH606">
        <f>VLOOKUP(A606,[3]gw4!$A:$AH,34,0)</f>
        <v>6</v>
      </c>
    </row>
    <row r="607" spans="1:34" x14ac:dyDescent="0.3">
      <c r="A607" t="s">
        <v>250</v>
      </c>
      <c r="B607" t="s">
        <v>41</v>
      </c>
      <c r="C607" t="s">
        <v>51</v>
      </c>
      <c r="D607">
        <v>1.8</v>
      </c>
      <c r="E607">
        <v>0</v>
      </c>
      <c r="F607">
        <v>0</v>
      </c>
      <c r="G607">
        <v>14</v>
      </c>
      <c r="H607">
        <v>0</v>
      </c>
      <c r="I607">
        <v>1.2</v>
      </c>
      <c r="J607">
        <v>280</v>
      </c>
      <c r="K607">
        <v>0</v>
      </c>
      <c r="L607">
        <v>0</v>
      </c>
      <c r="M607">
        <v>0</v>
      </c>
      <c r="N607">
        <v>0</v>
      </c>
      <c r="O607">
        <v>27</v>
      </c>
      <c r="P607">
        <v>2</v>
      </c>
      <c r="Q607">
        <v>0</v>
      </c>
      <c r="R607">
        <v>2.2000000000000002</v>
      </c>
      <c r="S607">
        <v>18.600000000000001</v>
      </c>
      <c r="T607" t="s">
        <v>287</v>
      </c>
      <c r="U607">
        <v>90</v>
      </c>
      <c r="V607">
        <v>14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0</v>
      </c>
      <c r="AC607">
        <v>1302665</v>
      </c>
      <c r="AD607">
        <v>0</v>
      </c>
      <c r="AE607">
        <v>1</v>
      </c>
      <c r="AF607">
        <v>2</v>
      </c>
      <c r="AG607">
        <v>2</v>
      </c>
      <c r="AH607">
        <f>VLOOKUP(A607,[3]gw4!$A:$AH,34,0)</f>
        <v>12</v>
      </c>
    </row>
    <row r="608" spans="1:34" x14ac:dyDescent="0.3">
      <c r="A608" t="s">
        <v>251</v>
      </c>
      <c r="B608" t="s">
        <v>41</v>
      </c>
      <c r="C608" t="s">
        <v>87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188</v>
      </c>
      <c r="K608">
        <v>0</v>
      </c>
      <c r="L608">
        <v>0</v>
      </c>
      <c r="M608">
        <v>0</v>
      </c>
      <c r="N608">
        <v>0</v>
      </c>
      <c r="O608">
        <v>23</v>
      </c>
      <c r="P608">
        <v>0</v>
      </c>
      <c r="Q608">
        <v>0</v>
      </c>
      <c r="R608">
        <v>0</v>
      </c>
      <c r="S608">
        <v>0</v>
      </c>
      <c r="T608" t="s">
        <v>282</v>
      </c>
      <c r="U608">
        <v>0</v>
      </c>
      <c r="V608">
        <v>16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0</v>
      </c>
      <c r="AC608">
        <v>10655</v>
      </c>
      <c r="AD608">
        <v>0</v>
      </c>
      <c r="AE608">
        <v>1</v>
      </c>
      <c r="AF608">
        <v>1</v>
      </c>
      <c r="AG608">
        <v>0</v>
      </c>
      <c r="AH608">
        <f>VLOOKUP(A608,[3]gw4!$A:$AH,34,0)</f>
        <v>0</v>
      </c>
    </row>
    <row r="609" spans="1:34" x14ac:dyDescent="0.3">
      <c r="A609" t="s">
        <v>252</v>
      </c>
      <c r="B609" t="s">
        <v>41</v>
      </c>
      <c r="C609" t="s">
        <v>63</v>
      </c>
      <c r="D609">
        <v>2.5</v>
      </c>
      <c r="E609">
        <v>0</v>
      </c>
      <c r="F609">
        <v>0</v>
      </c>
      <c r="G609">
        <v>25</v>
      </c>
      <c r="H609">
        <v>1</v>
      </c>
      <c r="I609">
        <v>0.9</v>
      </c>
      <c r="J609">
        <v>435</v>
      </c>
      <c r="K609">
        <v>0</v>
      </c>
      <c r="L609">
        <v>0</v>
      </c>
      <c r="M609">
        <v>0</v>
      </c>
      <c r="N609">
        <v>0</v>
      </c>
      <c r="O609">
        <v>29</v>
      </c>
      <c r="P609">
        <v>0</v>
      </c>
      <c r="Q609">
        <v>0</v>
      </c>
      <c r="R609">
        <v>3.7</v>
      </c>
      <c r="S609">
        <v>25.2</v>
      </c>
      <c r="T609" t="s">
        <v>286</v>
      </c>
      <c r="U609">
        <v>90</v>
      </c>
      <c r="V609">
        <v>20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0</v>
      </c>
      <c r="AC609">
        <v>59754</v>
      </c>
      <c r="AD609">
        <v>0</v>
      </c>
      <c r="AE609">
        <v>0</v>
      </c>
      <c r="AF609">
        <v>1</v>
      </c>
      <c r="AG609">
        <v>11</v>
      </c>
      <c r="AH609">
        <f>VLOOKUP(A609,[3]gw4!$A:$AH,34,0)</f>
        <v>7</v>
      </c>
    </row>
    <row r="610" spans="1:34" x14ac:dyDescent="0.3">
      <c r="A610" t="s">
        <v>253</v>
      </c>
      <c r="B610" t="s">
        <v>41</v>
      </c>
      <c r="C610" t="s">
        <v>60</v>
      </c>
      <c r="D610">
        <v>2.8</v>
      </c>
      <c r="E610">
        <v>0</v>
      </c>
      <c r="F610">
        <v>0</v>
      </c>
      <c r="G610">
        <v>8</v>
      </c>
      <c r="H610">
        <v>0</v>
      </c>
      <c r="I610">
        <v>1.7</v>
      </c>
      <c r="J610">
        <v>516</v>
      </c>
      <c r="K610">
        <v>0</v>
      </c>
      <c r="L610">
        <v>0</v>
      </c>
      <c r="M610">
        <v>0</v>
      </c>
      <c r="N610">
        <v>0</v>
      </c>
      <c r="O610">
        <v>29</v>
      </c>
      <c r="P610">
        <v>1</v>
      </c>
      <c r="Q610">
        <v>0</v>
      </c>
      <c r="R610">
        <v>1.8</v>
      </c>
      <c r="S610">
        <v>14</v>
      </c>
      <c r="T610" t="s">
        <v>286</v>
      </c>
      <c r="U610">
        <v>90</v>
      </c>
      <c r="V610">
        <v>18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0</v>
      </c>
      <c r="AC610">
        <v>40486</v>
      </c>
      <c r="AD610">
        <v>0</v>
      </c>
      <c r="AE610">
        <v>0</v>
      </c>
      <c r="AF610">
        <v>1</v>
      </c>
      <c r="AG610">
        <v>2</v>
      </c>
      <c r="AH610">
        <f>VLOOKUP(A610,[3]gw4!$A:$AH,34,0)</f>
        <v>2</v>
      </c>
    </row>
    <row r="611" spans="1:34" x14ac:dyDescent="0.3">
      <c r="A611" t="s">
        <v>254</v>
      </c>
      <c r="B611" t="s">
        <v>41</v>
      </c>
      <c r="C611" t="s">
        <v>80</v>
      </c>
      <c r="D611">
        <v>3.7</v>
      </c>
      <c r="E611">
        <v>0</v>
      </c>
      <c r="F611">
        <v>0</v>
      </c>
      <c r="G611">
        <v>24</v>
      </c>
      <c r="H611">
        <v>1</v>
      </c>
      <c r="I611">
        <v>12.9</v>
      </c>
      <c r="J611">
        <v>235</v>
      </c>
      <c r="K611">
        <v>0</v>
      </c>
      <c r="L611">
        <v>0</v>
      </c>
      <c r="M611">
        <v>0</v>
      </c>
      <c r="N611">
        <v>0</v>
      </c>
      <c r="O611">
        <v>25</v>
      </c>
      <c r="P611">
        <v>0</v>
      </c>
      <c r="Q611">
        <v>0</v>
      </c>
      <c r="R611">
        <v>3.2</v>
      </c>
      <c r="S611">
        <v>18.8</v>
      </c>
      <c r="T611" t="s">
        <v>284</v>
      </c>
      <c r="U611">
        <v>90</v>
      </c>
      <c r="V611">
        <v>6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0</v>
      </c>
      <c r="AC611">
        <v>13159</v>
      </c>
      <c r="AD611">
        <v>0</v>
      </c>
      <c r="AE611">
        <v>0</v>
      </c>
      <c r="AF611">
        <v>3</v>
      </c>
      <c r="AG611">
        <v>0</v>
      </c>
      <c r="AH611">
        <f>VLOOKUP(A611,[3]gw4!$A:$AH,34,0)</f>
        <v>1</v>
      </c>
    </row>
    <row r="612" spans="1:34" x14ac:dyDescent="0.3">
      <c r="A612" t="s">
        <v>255</v>
      </c>
      <c r="B612" t="s">
        <v>41</v>
      </c>
      <c r="C612" t="s">
        <v>42</v>
      </c>
      <c r="D612">
        <v>0.9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367</v>
      </c>
      <c r="K612">
        <v>0</v>
      </c>
      <c r="L612">
        <v>0</v>
      </c>
      <c r="M612">
        <v>0</v>
      </c>
      <c r="N612">
        <v>0</v>
      </c>
      <c r="O612">
        <v>28</v>
      </c>
      <c r="P612">
        <v>0</v>
      </c>
      <c r="Q612">
        <v>0</v>
      </c>
      <c r="R612">
        <v>0</v>
      </c>
      <c r="S612">
        <v>0</v>
      </c>
      <c r="T612" t="s">
        <v>285</v>
      </c>
      <c r="U612">
        <v>0</v>
      </c>
      <c r="V612">
        <v>13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0</v>
      </c>
      <c r="AC612">
        <v>84010</v>
      </c>
      <c r="AD612">
        <v>0</v>
      </c>
      <c r="AE612">
        <v>3</v>
      </c>
      <c r="AF612">
        <v>3</v>
      </c>
      <c r="AG612">
        <v>0</v>
      </c>
      <c r="AH612">
        <f>VLOOKUP(A612,[3]gw4!$A:$AH,34,0)</f>
        <v>1</v>
      </c>
    </row>
    <row r="613" spans="1:34" x14ac:dyDescent="0.3">
      <c r="A613" t="s">
        <v>256</v>
      </c>
      <c r="B613" t="s">
        <v>41</v>
      </c>
      <c r="C613" t="s">
        <v>91</v>
      </c>
      <c r="D613">
        <v>0.3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32</v>
      </c>
      <c r="K613">
        <v>0</v>
      </c>
      <c r="L613">
        <v>0</v>
      </c>
      <c r="M613">
        <v>0</v>
      </c>
      <c r="N613">
        <v>0</v>
      </c>
      <c r="O613">
        <v>22</v>
      </c>
      <c r="P613">
        <v>0</v>
      </c>
      <c r="Q613">
        <v>0</v>
      </c>
      <c r="R613">
        <v>0</v>
      </c>
      <c r="S613">
        <v>0</v>
      </c>
      <c r="T613" t="s">
        <v>282</v>
      </c>
      <c r="U613">
        <v>0</v>
      </c>
      <c r="V613">
        <v>7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0</v>
      </c>
      <c r="AC613">
        <v>25615</v>
      </c>
      <c r="AD613">
        <v>0</v>
      </c>
      <c r="AE613">
        <v>1</v>
      </c>
      <c r="AF613">
        <v>3</v>
      </c>
      <c r="AG613">
        <v>0</v>
      </c>
      <c r="AH613">
        <f>VLOOKUP(A613,[3]gw4!$A:$AH,34,0)</f>
        <v>2</v>
      </c>
    </row>
    <row r="614" spans="1:34" x14ac:dyDescent="0.3">
      <c r="A614" t="s">
        <v>257</v>
      </c>
      <c r="B614" t="s">
        <v>41</v>
      </c>
      <c r="C614" t="s">
        <v>87</v>
      </c>
      <c r="D614">
        <v>0.5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178</v>
      </c>
      <c r="K614">
        <v>0</v>
      </c>
      <c r="L614">
        <v>0</v>
      </c>
      <c r="M614">
        <v>0</v>
      </c>
      <c r="N614">
        <v>0</v>
      </c>
      <c r="O614">
        <v>23</v>
      </c>
      <c r="P614">
        <v>0</v>
      </c>
      <c r="Q614">
        <v>0</v>
      </c>
      <c r="R614">
        <v>0</v>
      </c>
      <c r="S614">
        <v>0</v>
      </c>
      <c r="T614" t="s">
        <v>282</v>
      </c>
      <c r="U614">
        <v>0</v>
      </c>
      <c r="V614">
        <v>16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0</v>
      </c>
      <c r="AC614">
        <v>5412</v>
      </c>
      <c r="AD614">
        <v>0</v>
      </c>
      <c r="AE614">
        <v>1</v>
      </c>
      <c r="AF614">
        <v>1</v>
      </c>
      <c r="AG614">
        <v>0</v>
      </c>
      <c r="AH614">
        <f>VLOOKUP(A614,[3]gw4!$A:$AH,34,0)</f>
        <v>0</v>
      </c>
    </row>
    <row r="615" spans="1:34" x14ac:dyDescent="0.3">
      <c r="A615" t="s">
        <v>258</v>
      </c>
      <c r="B615" t="s">
        <v>41</v>
      </c>
      <c r="C615" t="s">
        <v>68</v>
      </c>
      <c r="D615">
        <v>1.3</v>
      </c>
      <c r="E615">
        <v>0</v>
      </c>
      <c r="F615">
        <v>0</v>
      </c>
      <c r="G615">
        <v>8</v>
      </c>
      <c r="H615">
        <v>0</v>
      </c>
      <c r="I615">
        <v>11.3</v>
      </c>
      <c r="J615">
        <v>463</v>
      </c>
      <c r="K615">
        <v>0</v>
      </c>
      <c r="L615">
        <v>0</v>
      </c>
      <c r="M615">
        <v>0</v>
      </c>
      <c r="N615">
        <v>0</v>
      </c>
      <c r="O615">
        <v>30</v>
      </c>
      <c r="P615">
        <v>2</v>
      </c>
      <c r="Q615">
        <v>0</v>
      </c>
      <c r="R615">
        <v>2.4</v>
      </c>
      <c r="S615">
        <v>12.4</v>
      </c>
      <c r="T615" t="s">
        <v>284</v>
      </c>
      <c r="U615">
        <v>74</v>
      </c>
      <c r="V615">
        <v>5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0</v>
      </c>
      <c r="AC615">
        <v>106619</v>
      </c>
      <c r="AD615">
        <v>0</v>
      </c>
      <c r="AE615">
        <v>2</v>
      </c>
      <c r="AF615">
        <v>0</v>
      </c>
      <c r="AG615">
        <v>0</v>
      </c>
      <c r="AH615">
        <f>VLOOKUP(A615,[3]gw4!$A:$AH,34,0)</f>
        <v>6</v>
      </c>
    </row>
    <row r="616" spans="1:34" x14ac:dyDescent="0.3">
      <c r="A616" t="s">
        <v>259</v>
      </c>
      <c r="B616" t="s">
        <v>41</v>
      </c>
      <c r="C616" t="s">
        <v>56</v>
      </c>
      <c r="D616">
        <v>0.2</v>
      </c>
      <c r="E616">
        <v>0</v>
      </c>
      <c r="F616">
        <v>0</v>
      </c>
      <c r="G616">
        <v>3</v>
      </c>
      <c r="H616">
        <v>0</v>
      </c>
      <c r="I616">
        <v>0</v>
      </c>
      <c r="J616">
        <v>105</v>
      </c>
      <c r="K616">
        <v>0</v>
      </c>
      <c r="L616">
        <v>0</v>
      </c>
      <c r="M616">
        <v>0</v>
      </c>
      <c r="N616">
        <v>0</v>
      </c>
      <c r="O616">
        <v>24</v>
      </c>
      <c r="P616">
        <v>0</v>
      </c>
      <c r="Q616">
        <v>0</v>
      </c>
      <c r="R616">
        <v>0</v>
      </c>
      <c r="S616">
        <v>0.2</v>
      </c>
      <c r="T616" t="s">
        <v>282</v>
      </c>
      <c r="U616">
        <v>1</v>
      </c>
      <c r="V616">
        <v>4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0</v>
      </c>
      <c r="AC616">
        <v>23206</v>
      </c>
      <c r="AD616">
        <v>0</v>
      </c>
      <c r="AE616">
        <v>2</v>
      </c>
      <c r="AF616">
        <v>3</v>
      </c>
      <c r="AG616">
        <v>0</v>
      </c>
      <c r="AH616">
        <f>VLOOKUP(A616,[3]gw4!$A:$AH,34,0)</f>
        <v>0</v>
      </c>
    </row>
    <row r="617" spans="1:34" x14ac:dyDescent="0.3">
      <c r="A617" t="s">
        <v>260</v>
      </c>
      <c r="B617" t="s">
        <v>41</v>
      </c>
      <c r="C617" t="s">
        <v>91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56</v>
      </c>
      <c r="K617">
        <v>0</v>
      </c>
      <c r="L617">
        <v>0</v>
      </c>
      <c r="M617">
        <v>0</v>
      </c>
      <c r="N617">
        <v>0</v>
      </c>
      <c r="O617">
        <v>22</v>
      </c>
      <c r="P617">
        <v>0</v>
      </c>
      <c r="Q617">
        <v>0</v>
      </c>
      <c r="R617">
        <v>0</v>
      </c>
      <c r="S617">
        <v>0</v>
      </c>
      <c r="T617" t="s">
        <v>282</v>
      </c>
      <c r="U617">
        <v>0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0</v>
      </c>
      <c r="AC617">
        <v>88080</v>
      </c>
      <c r="AD617">
        <v>0</v>
      </c>
      <c r="AE617">
        <v>1</v>
      </c>
      <c r="AF617">
        <v>3</v>
      </c>
      <c r="AG617">
        <v>0</v>
      </c>
      <c r="AH617">
        <f>VLOOKUP(A617,[3]gw4!$A:$AH,34,0)</f>
        <v>0</v>
      </c>
    </row>
    <row r="618" spans="1:34" x14ac:dyDescent="0.3">
      <c r="A618" t="s">
        <v>261</v>
      </c>
      <c r="B618" t="s">
        <v>41</v>
      </c>
      <c r="C618" t="s">
        <v>80</v>
      </c>
      <c r="D618">
        <v>1.7</v>
      </c>
      <c r="E618">
        <v>0</v>
      </c>
      <c r="F618">
        <v>0</v>
      </c>
      <c r="G618">
        <v>21</v>
      </c>
      <c r="H618">
        <v>1</v>
      </c>
      <c r="I618">
        <v>11.9</v>
      </c>
      <c r="J618">
        <v>244</v>
      </c>
      <c r="K618">
        <v>0</v>
      </c>
      <c r="L618">
        <v>0</v>
      </c>
      <c r="M618">
        <v>0</v>
      </c>
      <c r="N618">
        <v>0</v>
      </c>
      <c r="O618">
        <v>25</v>
      </c>
      <c r="P618">
        <v>0</v>
      </c>
      <c r="Q618">
        <v>0</v>
      </c>
      <c r="R618">
        <v>3</v>
      </c>
      <c r="S618">
        <v>18.399999999999999</v>
      </c>
      <c r="T618" t="s">
        <v>284</v>
      </c>
      <c r="U618">
        <v>90</v>
      </c>
      <c r="V618">
        <v>6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43249</v>
      </c>
      <c r="AD618">
        <v>0</v>
      </c>
      <c r="AE618">
        <v>0</v>
      </c>
      <c r="AF618">
        <v>3</v>
      </c>
      <c r="AG618">
        <v>0</v>
      </c>
      <c r="AH618">
        <f>VLOOKUP(A618,[3]gw4!$A:$AH,34,0)</f>
        <v>2</v>
      </c>
    </row>
    <row r="619" spans="1:34" x14ac:dyDescent="0.3">
      <c r="A619" t="s">
        <v>262</v>
      </c>
      <c r="B619" t="s">
        <v>41</v>
      </c>
      <c r="C619" t="s">
        <v>109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337</v>
      </c>
      <c r="K619">
        <v>0</v>
      </c>
      <c r="L619">
        <v>0</v>
      </c>
      <c r="M619">
        <v>0</v>
      </c>
      <c r="N619">
        <v>0</v>
      </c>
      <c r="O619">
        <v>27</v>
      </c>
      <c r="P619">
        <v>0</v>
      </c>
      <c r="Q619">
        <v>0</v>
      </c>
      <c r="R619">
        <v>0</v>
      </c>
      <c r="S619">
        <v>0</v>
      </c>
      <c r="T619" t="s">
        <v>287</v>
      </c>
      <c r="U619">
        <v>0</v>
      </c>
      <c r="V619">
        <v>12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0</v>
      </c>
      <c r="AC619">
        <v>11989</v>
      </c>
      <c r="AD619">
        <v>0</v>
      </c>
      <c r="AE619">
        <v>1</v>
      </c>
      <c r="AF619">
        <v>2</v>
      </c>
      <c r="AG619">
        <v>0</v>
      </c>
      <c r="AH619">
        <f>VLOOKUP(A619,[3]gw4!$A:$AH,34,0)</f>
        <v>0</v>
      </c>
    </row>
    <row r="620" spans="1:34" x14ac:dyDescent="0.3">
      <c r="A620" t="s">
        <v>263</v>
      </c>
      <c r="B620" t="s">
        <v>41</v>
      </c>
      <c r="C620" t="s">
        <v>60</v>
      </c>
      <c r="D620">
        <v>2.5</v>
      </c>
      <c r="E620">
        <v>0</v>
      </c>
      <c r="F620">
        <v>0</v>
      </c>
      <c r="G620">
        <v>13</v>
      </c>
      <c r="H620">
        <v>0</v>
      </c>
      <c r="I620">
        <v>8.8000000000000007</v>
      </c>
      <c r="J620">
        <v>477</v>
      </c>
      <c r="K620">
        <v>0</v>
      </c>
      <c r="L620">
        <v>0</v>
      </c>
      <c r="M620">
        <v>0</v>
      </c>
      <c r="N620">
        <v>0</v>
      </c>
      <c r="O620">
        <v>29</v>
      </c>
      <c r="P620">
        <v>1</v>
      </c>
      <c r="Q620">
        <v>0</v>
      </c>
      <c r="R620">
        <v>4.5</v>
      </c>
      <c r="S620">
        <v>20.399999999999999</v>
      </c>
      <c r="T620" t="s">
        <v>286</v>
      </c>
      <c r="U620">
        <v>90</v>
      </c>
      <c r="V620">
        <v>18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0</v>
      </c>
      <c r="AC620">
        <v>53189</v>
      </c>
      <c r="AD620">
        <v>0</v>
      </c>
      <c r="AE620">
        <v>0</v>
      </c>
      <c r="AF620">
        <v>1</v>
      </c>
      <c r="AG620">
        <v>16</v>
      </c>
      <c r="AH620">
        <f>VLOOKUP(A620,[3]gw4!$A:$AH,34,0)</f>
        <v>2</v>
      </c>
    </row>
    <row r="621" spans="1:34" x14ac:dyDescent="0.3">
      <c r="A621" t="s">
        <v>281</v>
      </c>
      <c r="B621" t="s">
        <v>41</v>
      </c>
      <c r="C621" t="s">
        <v>85</v>
      </c>
      <c r="D621">
        <v>-0.5</v>
      </c>
      <c r="E621">
        <v>0</v>
      </c>
      <c r="F621">
        <v>0</v>
      </c>
      <c r="G621">
        <v>3</v>
      </c>
      <c r="H621">
        <v>0</v>
      </c>
      <c r="I621">
        <v>0.1</v>
      </c>
      <c r="J621">
        <v>576</v>
      </c>
      <c r="K621">
        <v>0</v>
      </c>
      <c r="L621">
        <v>0</v>
      </c>
      <c r="M621">
        <v>0</v>
      </c>
      <c r="N621">
        <v>0</v>
      </c>
      <c r="O621">
        <v>21</v>
      </c>
      <c r="P621">
        <v>2</v>
      </c>
      <c r="Q621">
        <v>0</v>
      </c>
      <c r="R621">
        <v>0.7</v>
      </c>
      <c r="S621">
        <v>7.2</v>
      </c>
      <c r="T621" t="s">
        <v>283</v>
      </c>
      <c r="U621">
        <v>45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0</v>
      </c>
      <c r="AC621">
        <v>1635</v>
      </c>
      <c r="AD621">
        <v>0</v>
      </c>
      <c r="AE621">
        <v>3</v>
      </c>
      <c r="AF621">
        <v>0</v>
      </c>
      <c r="AG621">
        <v>0</v>
      </c>
      <c r="AH621">
        <f>VLOOKUP(A621,[3]gw4!$A:$AH,34,0)</f>
        <v>-2</v>
      </c>
    </row>
    <row r="622" spans="1:34" x14ac:dyDescent="0.3">
      <c r="A622" t="s">
        <v>264</v>
      </c>
      <c r="B622" t="s">
        <v>41</v>
      </c>
      <c r="C622" t="s">
        <v>54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389</v>
      </c>
      <c r="K622">
        <v>0</v>
      </c>
      <c r="L622">
        <v>0</v>
      </c>
      <c r="M622">
        <v>0</v>
      </c>
      <c r="N622">
        <v>0</v>
      </c>
      <c r="O622">
        <v>23</v>
      </c>
      <c r="P622">
        <v>0</v>
      </c>
      <c r="Q622">
        <v>0</v>
      </c>
      <c r="R622">
        <v>0</v>
      </c>
      <c r="S622">
        <v>0</v>
      </c>
      <c r="T622" t="s">
        <v>282</v>
      </c>
      <c r="U622">
        <v>0</v>
      </c>
      <c r="V622">
        <v>8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0</v>
      </c>
      <c r="AC622">
        <v>1565</v>
      </c>
      <c r="AD622">
        <v>0</v>
      </c>
      <c r="AE622">
        <v>1</v>
      </c>
      <c r="AF622">
        <v>1</v>
      </c>
      <c r="AG622">
        <v>0</v>
      </c>
      <c r="AH622">
        <f>VLOOKUP(A622,[3]gw4!$A:$AH,34,0)</f>
        <v>0</v>
      </c>
    </row>
    <row r="623" spans="1:34" x14ac:dyDescent="0.3">
      <c r="A623" t="s">
        <v>265</v>
      </c>
      <c r="B623" t="s">
        <v>41</v>
      </c>
      <c r="C623" t="s">
        <v>78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417</v>
      </c>
      <c r="K623">
        <v>0</v>
      </c>
      <c r="L623">
        <v>0</v>
      </c>
      <c r="M623">
        <v>0</v>
      </c>
      <c r="N623">
        <v>0</v>
      </c>
      <c r="O623">
        <v>26</v>
      </c>
      <c r="P623">
        <v>0</v>
      </c>
      <c r="Q623">
        <v>0</v>
      </c>
      <c r="R623">
        <v>0</v>
      </c>
      <c r="S623">
        <v>0</v>
      </c>
      <c r="T623" t="s">
        <v>282</v>
      </c>
      <c r="U623">
        <v>0</v>
      </c>
      <c r="V623">
        <v>10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0</v>
      </c>
      <c r="AC623">
        <v>4022</v>
      </c>
      <c r="AD623">
        <v>0</v>
      </c>
      <c r="AE623">
        <v>2</v>
      </c>
      <c r="AF623">
        <v>1</v>
      </c>
      <c r="AG623">
        <v>0</v>
      </c>
      <c r="AH623">
        <f>VLOOKUP(A623,[3]gw4!$A:$AH,34,0)</f>
        <v>1</v>
      </c>
    </row>
    <row r="624" spans="1:34" x14ac:dyDescent="0.3">
      <c r="A624" t="s">
        <v>266</v>
      </c>
      <c r="B624" t="s">
        <v>41</v>
      </c>
      <c r="C624" t="s">
        <v>63</v>
      </c>
      <c r="D624">
        <v>0.8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513</v>
      </c>
      <c r="K624">
        <v>0</v>
      </c>
      <c r="L624">
        <v>0</v>
      </c>
      <c r="M624">
        <v>0</v>
      </c>
      <c r="N624">
        <v>0</v>
      </c>
      <c r="O624">
        <v>29</v>
      </c>
      <c r="P624">
        <v>0</v>
      </c>
      <c r="Q624">
        <v>0</v>
      </c>
      <c r="R624">
        <v>0</v>
      </c>
      <c r="S624">
        <v>0</v>
      </c>
      <c r="T624" t="s">
        <v>286</v>
      </c>
      <c r="U624">
        <v>0</v>
      </c>
      <c r="V624">
        <v>20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0</v>
      </c>
      <c r="AC624">
        <v>27701</v>
      </c>
      <c r="AD624">
        <v>0</v>
      </c>
      <c r="AE624">
        <v>0</v>
      </c>
      <c r="AF624">
        <v>1</v>
      </c>
      <c r="AG624">
        <v>0</v>
      </c>
      <c r="AH624">
        <f>VLOOKUP(A624,[3]gw4!$A:$AH,34,0)</f>
        <v>0</v>
      </c>
    </row>
    <row r="625" spans="1:34" x14ac:dyDescent="0.3">
      <c r="A625" t="s">
        <v>267</v>
      </c>
      <c r="B625" t="s">
        <v>41</v>
      </c>
      <c r="C625" t="s">
        <v>109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334</v>
      </c>
      <c r="K625">
        <v>0</v>
      </c>
      <c r="L625">
        <v>0</v>
      </c>
      <c r="M625">
        <v>0</v>
      </c>
      <c r="N625">
        <v>0</v>
      </c>
      <c r="O625">
        <v>27</v>
      </c>
      <c r="P625">
        <v>0</v>
      </c>
      <c r="Q625">
        <v>0</v>
      </c>
      <c r="R625">
        <v>0</v>
      </c>
      <c r="S625">
        <v>0</v>
      </c>
      <c r="T625" t="s">
        <v>287</v>
      </c>
      <c r="U625">
        <v>0</v>
      </c>
      <c r="V625">
        <v>12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0</v>
      </c>
      <c r="AC625">
        <v>3560</v>
      </c>
      <c r="AD625">
        <v>0</v>
      </c>
      <c r="AE625">
        <v>1</v>
      </c>
      <c r="AF625">
        <v>2</v>
      </c>
      <c r="AG625">
        <v>0</v>
      </c>
      <c r="AH625">
        <f>VLOOKUP(A625,[3]gw4!$A:$AH,34,0)</f>
        <v>0</v>
      </c>
    </row>
    <row r="626" spans="1:34" x14ac:dyDescent="0.3">
      <c r="A626" t="s">
        <v>290</v>
      </c>
      <c r="B626" t="s">
        <v>41</v>
      </c>
      <c r="C626" t="s">
        <v>94</v>
      </c>
      <c r="D626">
        <v>2.9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587</v>
      </c>
      <c r="K626">
        <v>0</v>
      </c>
      <c r="L626">
        <v>0</v>
      </c>
      <c r="M626">
        <v>0</v>
      </c>
      <c r="N626">
        <v>0</v>
      </c>
      <c r="O626">
        <v>28</v>
      </c>
      <c r="P626">
        <v>0</v>
      </c>
      <c r="Q626">
        <v>0</v>
      </c>
      <c r="R626">
        <v>0</v>
      </c>
      <c r="S626">
        <v>0</v>
      </c>
      <c r="T626" t="s">
        <v>285</v>
      </c>
      <c r="U626">
        <v>0</v>
      </c>
      <c r="V626">
        <v>15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1658</v>
      </c>
      <c r="AD626">
        <v>0</v>
      </c>
      <c r="AE626">
        <v>3</v>
      </c>
      <c r="AF626">
        <v>3</v>
      </c>
      <c r="AG626">
        <v>0</v>
      </c>
      <c r="AH626">
        <f>VLOOKUP(A626,[3]gw4!$A:$AH,34,0)</f>
        <v>1</v>
      </c>
    </row>
    <row r="627" spans="1:34" x14ac:dyDescent="0.3">
      <c r="A627" t="s">
        <v>268</v>
      </c>
      <c r="B627" t="s">
        <v>41</v>
      </c>
      <c r="C627" t="s">
        <v>98</v>
      </c>
      <c r="D627">
        <v>6</v>
      </c>
      <c r="E627">
        <v>0</v>
      </c>
      <c r="F627">
        <v>1</v>
      </c>
      <c r="G627">
        <v>29</v>
      </c>
      <c r="H627">
        <v>1</v>
      </c>
      <c r="I627">
        <v>1.5</v>
      </c>
      <c r="J627">
        <v>16</v>
      </c>
      <c r="K627">
        <v>0</v>
      </c>
      <c r="L627">
        <v>0</v>
      </c>
      <c r="M627">
        <v>0</v>
      </c>
      <c r="N627">
        <v>0</v>
      </c>
      <c r="O627">
        <v>21</v>
      </c>
      <c r="P627">
        <v>0</v>
      </c>
      <c r="Q627">
        <v>0</v>
      </c>
      <c r="R627">
        <v>2.5</v>
      </c>
      <c r="S627">
        <v>19.8</v>
      </c>
      <c r="T627" t="s">
        <v>283</v>
      </c>
      <c r="U627">
        <v>90</v>
      </c>
      <c r="V627">
        <v>3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0</v>
      </c>
      <c r="AC627">
        <v>754827</v>
      </c>
      <c r="AD627">
        <v>0</v>
      </c>
      <c r="AE627">
        <v>3</v>
      </c>
      <c r="AF627">
        <v>0</v>
      </c>
      <c r="AG627">
        <v>4</v>
      </c>
      <c r="AH627">
        <f>VLOOKUP(A627,[3]gw4!$A:$AH,34,0)</f>
        <v>9</v>
      </c>
    </row>
    <row r="628" spans="1:34" x14ac:dyDescent="0.3">
      <c r="A628" t="s">
        <v>269</v>
      </c>
      <c r="B628" t="s">
        <v>41</v>
      </c>
      <c r="C628" t="s">
        <v>74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545</v>
      </c>
      <c r="K628">
        <v>0</v>
      </c>
      <c r="L628">
        <v>0</v>
      </c>
      <c r="M628">
        <v>0</v>
      </c>
      <c r="N628">
        <v>0</v>
      </c>
      <c r="O628">
        <v>25</v>
      </c>
      <c r="P628">
        <v>0</v>
      </c>
      <c r="Q628">
        <v>0</v>
      </c>
      <c r="R628">
        <v>0</v>
      </c>
      <c r="S628">
        <v>0</v>
      </c>
      <c r="T628" t="s">
        <v>284</v>
      </c>
      <c r="U628">
        <v>0</v>
      </c>
      <c r="V628">
        <v>11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0</v>
      </c>
      <c r="AC628">
        <v>44500</v>
      </c>
      <c r="AD628">
        <v>0</v>
      </c>
      <c r="AE628">
        <v>0</v>
      </c>
      <c r="AF628">
        <v>3</v>
      </c>
      <c r="AG628">
        <v>0</v>
      </c>
      <c r="AH628">
        <f>VLOOKUP(A628,[3]gw4!$A:$AH,34,0)</f>
        <v>1</v>
      </c>
    </row>
    <row r="629" spans="1:34" x14ac:dyDescent="0.3">
      <c r="A629" t="s">
        <v>270</v>
      </c>
      <c r="B629" t="s">
        <v>41</v>
      </c>
      <c r="C629" t="s">
        <v>48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92</v>
      </c>
      <c r="K629">
        <v>0</v>
      </c>
      <c r="L629">
        <v>0</v>
      </c>
      <c r="M629">
        <v>0</v>
      </c>
      <c r="N629">
        <v>0</v>
      </c>
      <c r="O629">
        <v>24</v>
      </c>
      <c r="P629">
        <v>0</v>
      </c>
      <c r="Q629">
        <v>0</v>
      </c>
      <c r="R629">
        <v>0</v>
      </c>
      <c r="S629">
        <v>0</v>
      </c>
      <c r="T629" t="s">
        <v>282</v>
      </c>
      <c r="U629">
        <v>0</v>
      </c>
      <c r="V629">
        <v>9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0</v>
      </c>
      <c r="AC629">
        <v>1815</v>
      </c>
      <c r="AD629">
        <v>0</v>
      </c>
      <c r="AE629">
        <v>2</v>
      </c>
      <c r="AF629">
        <v>3</v>
      </c>
      <c r="AG629">
        <v>0</v>
      </c>
      <c r="AH629">
        <f>VLOOKUP(A629,[3]gw4!$A:$AH,34,0)</f>
        <v>0</v>
      </c>
    </row>
    <row r="630" spans="1:34" x14ac:dyDescent="0.3">
      <c r="A630" t="s">
        <v>271</v>
      </c>
      <c r="B630" t="s">
        <v>41</v>
      </c>
      <c r="C630" t="s">
        <v>45</v>
      </c>
      <c r="D630">
        <v>1.7</v>
      </c>
      <c r="E630">
        <v>0</v>
      </c>
      <c r="F630">
        <v>0</v>
      </c>
      <c r="G630">
        <v>15</v>
      </c>
      <c r="H630">
        <v>0</v>
      </c>
      <c r="I630">
        <v>2.9</v>
      </c>
      <c r="J630">
        <v>268</v>
      </c>
      <c r="K630">
        <v>0</v>
      </c>
      <c r="L630">
        <v>0</v>
      </c>
      <c r="M630">
        <v>0</v>
      </c>
      <c r="N630">
        <v>0</v>
      </c>
      <c r="O630">
        <v>26</v>
      </c>
      <c r="P630">
        <v>2</v>
      </c>
      <c r="Q630">
        <v>0</v>
      </c>
      <c r="R630">
        <v>1.4</v>
      </c>
      <c r="S630">
        <v>11</v>
      </c>
      <c r="T630" t="s">
        <v>282</v>
      </c>
      <c r="U630">
        <v>90</v>
      </c>
      <c r="V630">
        <v>17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0</v>
      </c>
      <c r="AC630">
        <v>124483</v>
      </c>
      <c r="AD630">
        <v>0</v>
      </c>
      <c r="AE630">
        <v>2</v>
      </c>
      <c r="AF630">
        <v>1</v>
      </c>
      <c r="AG630">
        <v>0</v>
      </c>
      <c r="AH630">
        <f>VLOOKUP(A630,[3]gw4!$A:$AH,34,0)</f>
        <v>1</v>
      </c>
    </row>
    <row r="631" spans="1:34" x14ac:dyDescent="0.3">
      <c r="A631" t="s">
        <v>272</v>
      </c>
      <c r="B631" t="s">
        <v>41</v>
      </c>
      <c r="C631" t="s">
        <v>45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267</v>
      </c>
      <c r="K631">
        <v>0</v>
      </c>
      <c r="L631">
        <v>0</v>
      </c>
      <c r="M631">
        <v>0</v>
      </c>
      <c r="N631">
        <v>0</v>
      </c>
      <c r="O631">
        <v>26</v>
      </c>
      <c r="P631">
        <v>0</v>
      </c>
      <c r="Q631">
        <v>0</v>
      </c>
      <c r="R631">
        <v>0</v>
      </c>
      <c r="S631">
        <v>0</v>
      </c>
      <c r="T631" t="s">
        <v>282</v>
      </c>
      <c r="U631">
        <v>0</v>
      </c>
      <c r="V631">
        <v>17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0</v>
      </c>
      <c r="AC631">
        <v>42109</v>
      </c>
      <c r="AD631">
        <v>0</v>
      </c>
      <c r="AE631">
        <v>2</v>
      </c>
      <c r="AF631">
        <v>1</v>
      </c>
      <c r="AG631">
        <v>0</v>
      </c>
      <c r="AH631">
        <f>VLOOKUP(A631,[3]gw4!$A:$AH,34,0)</f>
        <v>0</v>
      </c>
    </row>
    <row r="632" spans="1:34" x14ac:dyDescent="0.3">
      <c r="A632" t="s">
        <v>273</v>
      </c>
      <c r="B632" t="s">
        <v>41</v>
      </c>
      <c r="C632" t="s">
        <v>63</v>
      </c>
      <c r="D632">
        <v>3.5</v>
      </c>
      <c r="E632">
        <v>0</v>
      </c>
      <c r="F632">
        <v>0</v>
      </c>
      <c r="G632">
        <v>4</v>
      </c>
      <c r="H632">
        <v>0</v>
      </c>
      <c r="I632">
        <v>0.1</v>
      </c>
      <c r="J632">
        <v>436</v>
      </c>
      <c r="K632">
        <v>0</v>
      </c>
      <c r="L632">
        <v>0</v>
      </c>
      <c r="M632">
        <v>0</v>
      </c>
      <c r="N632">
        <v>0</v>
      </c>
      <c r="O632">
        <v>29</v>
      </c>
      <c r="P632">
        <v>0</v>
      </c>
      <c r="Q632">
        <v>0</v>
      </c>
      <c r="R632">
        <v>0.2</v>
      </c>
      <c r="S632">
        <v>0.2</v>
      </c>
      <c r="T632" t="s">
        <v>286</v>
      </c>
      <c r="U632">
        <v>14</v>
      </c>
      <c r="V632">
        <v>20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0</v>
      </c>
      <c r="AC632">
        <v>219677</v>
      </c>
      <c r="AD632">
        <v>0</v>
      </c>
      <c r="AE632">
        <v>0</v>
      </c>
      <c r="AF632">
        <v>1</v>
      </c>
      <c r="AG632">
        <v>2</v>
      </c>
      <c r="AH632">
        <f>VLOOKUP(A632,[3]gw4!$A:$AH,34,0)</f>
        <v>1</v>
      </c>
    </row>
    <row r="633" spans="1:34" x14ac:dyDescent="0.3">
      <c r="A633" t="s">
        <v>274</v>
      </c>
      <c r="B633" t="s">
        <v>41</v>
      </c>
      <c r="C633" t="s">
        <v>91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538</v>
      </c>
      <c r="K633">
        <v>0</v>
      </c>
      <c r="L633">
        <v>0</v>
      </c>
      <c r="M633">
        <v>0</v>
      </c>
      <c r="N633">
        <v>0</v>
      </c>
      <c r="O633">
        <v>22</v>
      </c>
      <c r="P633">
        <v>0</v>
      </c>
      <c r="Q633">
        <v>0</v>
      </c>
      <c r="R633">
        <v>0</v>
      </c>
      <c r="S633">
        <v>0</v>
      </c>
      <c r="T633" t="s">
        <v>282</v>
      </c>
      <c r="U633">
        <v>0</v>
      </c>
      <c r="V633">
        <v>7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0</v>
      </c>
      <c r="AC633">
        <v>12602</v>
      </c>
      <c r="AD633">
        <v>0</v>
      </c>
      <c r="AE633">
        <v>1</v>
      </c>
      <c r="AF633">
        <v>3</v>
      </c>
      <c r="AG633">
        <v>0</v>
      </c>
      <c r="AH633">
        <f>VLOOKUP(A633,[3]gw4!$A:$AH,34,0)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2145-FB66-4313-83F9-99EEA06EB93C}">
  <dimension ref="A1:AE2"/>
  <sheetViews>
    <sheetView tabSelected="1" workbookViewId="0">
      <selection activeCell="A2" sqref="A2"/>
    </sheetView>
  </sheetViews>
  <sheetFormatPr defaultRowHeight="14.4" x14ac:dyDescent="0.3"/>
  <sheetData>
    <row r="1" spans="1:3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3">
      <c r="A2">
        <f>RSQ(combined_staggered!D$2:D$633,combined_staggered!$AH$2:$AH$633)</f>
        <v>9.5940622050654234E-2</v>
      </c>
      <c r="B2">
        <f>RSQ(combined_staggered!E$2:E$633,combined_staggered!$AH$2:$AH$633)</f>
        <v>8.0507126412126279E-3</v>
      </c>
      <c r="C2">
        <f>RSQ(combined_staggered!F$2:F$633,combined_staggered!$AH$2:$AH$633)</f>
        <v>3.0594712631174293E-2</v>
      </c>
      <c r="D2">
        <f>RSQ(combined_staggered!G$2:G$633,combined_staggered!$AH$2:$AH$633)</f>
        <v>0.1821725850452682</v>
      </c>
      <c r="E2">
        <f>RSQ(combined_staggered!H$2:H$633,combined_staggered!$AH$2:$AH$633)</f>
        <v>4.1695761674102938E-2</v>
      </c>
      <c r="F2">
        <f>RSQ(combined_staggered!I$2:I$633,combined_staggered!$AH$2:$AH$633)</f>
        <v>6.938845332725703E-2</v>
      </c>
      <c r="G2">
        <f>RSQ(combined_staggered!J$2:J$633,combined_staggered!$AH$2:$AH$633)</f>
        <v>1.7870055820444207E-4</v>
      </c>
      <c r="H2" t="e">
        <f>RSQ(combined_staggered!K$2:K$633,combined_staggered!$AH$2:$AH$633)</f>
        <v>#DIV/0!</v>
      </c>
      <c r="I2" t="e">
        <f>RSQ(combined_staggered!L$2:L$633,combined_staggered!$AH$2:$AH$633)</f>
        <v>#DIV/0!</v>
      </c>
      <c r="J2" t="e">
        <f>RSQ(combined_staggered!M$2:M$633,combined_staggered!$AH$2:$AH$633)</f>
        <v>#DIV/0!</v>
      </c>
      <c r="K2" t="e">
        <f>RSQ(combined_staggered!N$2:N$633,combined_staggered!$AH$2:$AH$633)</f>
        <v>#DIV/0!</v>
      </c>
      <c r="L2">
        <f>RSQ(combined_staggered!O$2:O$633,combined_staggered!$AH$2:$AH$633)</f>
        <v>8.7207469974030034E-4</v>
      </c>
      <c r="M2">
        <f>RSQ(combined_staggered!P$2:P$633,combined_staggered!$AH$2:$AH$633)</f>
        <v>8.1895966229885084E-2</v>
      </c>
      <c r="N2">
        <f>RSQ(combined_staggered!Q$2:Q$633,combined_staggered!$AH$2:$AH$633)</f>
        <v>5.4454314413033655E-4</v>
      </c>
      <c r="O2">
        <f>RSQ(combined_staggered!R$2:R$633,combined_staggered!$AH$2:$AH$633)</f>
        <v>0.1122299642472924</v>
      </c>
      <c r="P2">
        <f>RSQ(combined_staggered!S$2:S$633,combined_staggered!$AH$2:$AH$633)</f>
        <v>0.14283486411612689</v>
      </c>
      <c r="Q2" t="e">
        <f>RSQ(combined_staggered!T$2:T$633,combined_staggered!$AH$2:$AH$633)</f>
        <v>#DIV/0!</v>
      </c>
      <c r="R2">
        <f>RSQ(combined_staggered!U$2:U$633,combined_staggered!$AH$2:$AH$633)</f>
        <v>0.22952011927910795</v>
      </c>
      <c r="S2">
        <f>RSQ(combined_staggered!V$2:V$633,combined_staggered!$AH$2:$AH$633)</f>
        <v>2.0230291650629621E-2</v>
      </c>
      <c r="T2">
        <f>RSQ(combined_staggered!W$2:W$633,combined_staggered!$AH$2:$AH$633)</f>
        <v>1.4968894561882828E-2</v>
      </c>
      <c r="U2" t="e">
        <f>RSQ(combined_staggered!X$2:X$633,combined_staggered!$AH$2:$AH$633)</f>
        <v>#DIV/0!</v>
      </c>
      <c r="V2" t="e">
        <f>RSQ(combined_staggered!Y$2:Y$633,combined_staggered!$AH$2:$AH$633)</f>
        <v>#DIV/0!</v>
      </c>
      <c r="W2">
        <f>RSQ(combined_staggered!Z$2:Z$633,combined_staggered!$AH$2:$AH$633)</f>
        <v>4.1417923202572338E-4</v>
      </c>
      <c r="X2">
        <f>RSQ(combined_staggered!AA$2:AA$633,combined_staggered!$AH$2:$AH$633)</f>
        <v>4.0139702678490301E-5</v>
      </c>
      <c r="Y2" t="e">
        <f>RSQ(combined_staggered!AB$2:AB$633,combined_staggered!$AH$2:$AH$633)</f>
        <v>#DIV/0!</v>
      </c>
      <c r="Z2">
        <f>RSQ(combined_staggered!AC$2:AC$633,combined_staggered!$AH$2:$AH$633)</f>
        <v>9.5705313446722284E-2</v>
      </c>
      <c r="AA2" t="e">
        <f>RSQ(combined_staggered!AD$2:AD$633,combined_staggered!$AH$2:$AH$633)</f>
        <v>#DIV/0!</v>
      </c>
      <c r="AB2">
        <f>RSQ(combined_staggered!AE$2:AE$633,combined_staggered!$AH$2:$AH$633)</f>
        <v>1.2398227078688536E-3</v>
      </c>
      <c r="AC2">
        <f>RSQ(combined_staggered!AF$2:AF$633,combined_staggered!$AH$2:$AH$633)</f>
        <v>2.2203725720650437E-3</v>
      </c>
      <c r="AD2">
        <f>RSQ(combined_staggered!AG$2:AG$633,combined_staggered!$AH$2:$AH$633)</f>
        <v>1.7124330266900693E-2</v>
      </c>
      <c r="AE2">
        <f>RSQ(combined_staggered!AH$2:AH$633,combined_staggered!$AH$2:$AH$633)</f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staggered_data_g1</vt:lpstr>
      <vt:lpstr>staggered_data_g2</vt:lpstr>
      <vt:lpstr>staggered_data_g3</vt:lpstr>
      <vt:lpstr>combined_staggered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siyang</dc:creator>
  <cp:lastModifiedBy>siyang</cp:lastModifiedBy>
  <dcterms:created xsi:type="dcterms:W3CDTF">2023-08-15T09:03:42Z</dcterms:created>
  <dcterms:modified xsi:type="dcterms:W3CDTF">2023-08-15T14:03:52Z</dcterms:modified>
</cp:coreProperties>
</file>