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8000" firstSheet="1" activeTab="1"/>
  </bookViews>
  <sheets>
    <sheet name="0 16型人格测试说明" sheetId="5" state="hidden" r:id="rId1"/>
    <sheet name="01 题目表" sheetId="1" r:id="rId2"/>
    <sheet name="Sheet1" sheetId="6" r:id="rId3"/>
    <sheet name="02 打分表 (自动得分)" sheetId="4" state="hidden" r:id="rId4"/>
    <sheet name="打分表" sheetId="2" state="hidden" r:id="rId5"/>
    <sheet name="03 测试分析说明" sheetId="3" state="hidden" r:id="rId6"/>
  </sheets>
  <calcPr calcId="144525" concurrentCalc="0"/>
</workbook>
</file>

<file path=xl/comments1.xml><?xml version="1.0" encoding="utf-8"?>
<comments xmlns="http://schemas.openxmlformats.org/spreadsheetml/2006/main">
  <authors>
    <author>yinzhi</author>
  </authors>
  <commentList>
    <comment ref="B1" authorId="0">
      <text>
        <r>
          <rPr>
            <b/>
            <sz val="9"/>
            <rFont val="宋体"/>
            <charset val="134"/>
          </rPr>
          <t>yinzhi:</t>
        </r>
        <r>
          <rPr>
            <sz val="9"/>
            <rFont val="宋体"/>
            <charset val="134"/>
          </rPr>
          <t xml:space="preserve">
请在此列选择</t>
        </r>
      </text>
    </comment>
  </commentList>
</comments>
</file>

<file path=xl/sharedStrings.xml><?xml version="1.0" encoding="utf-8"?>
<sst xmlns="http://schemas.openxmlformats.org/spreadsheetml/2006/main" count="234">
  <si>
    <t>步骤</t>
  </si>
  <si>
    <t>说明</t>
  </si>
  <si>
    <t>《01 题目表》 中的B列进行选择A或B</t>
  </si>
  <si>
    <t>《02 打分表 (自动得分)》 中四大项中每一项得分较高的字母，得出一个或者两个或多个（如果同一项中两个字母相同则为多选）</t>
  </si>
  <si>
    <t>《03 测试分析说明从》 参考每一个组合的说明</t>
  </si>
  <si>
    <t>可以给其他人进行测试，只要给《01 题目表》</t>
  </si>
  <si>
    <t>序号</t>
  </si>
  <si>
    <t>选择</t>
  </si>
  <si>
    <t>项目</t>
  </si>
  <si>
    <t>A</t>
  </si>
  <si>
    <t>B</t>
  </si>
  <si>
    <t>电话铃响的时候，你会：</t>
  </si>
  <si>
    <t>马上第一个去接</t>
  </si>
  <si>
    <t>希望别人去接</t>
  </si>
  <si>
    <t>你更倾向于：</t>
  </si>
  <si>
    <t>敏锐而不内省</t>
  </si>
  <si>
    <t>内省而不敏锐</t>
  </si>
  <si>
    <t>对你来说那种情况更糟：</t>
  </si>
  <si>
    <t>想入非非</t>
  </si>
  <si>
    <t>循规蹈矩</t>
  </si>
  <si>
    <t>同别人在一起。你通常：</t>
  </si>
  <si>
    <t>坚定而不随和</t>
  </si>
  <si>
    <t>随和而不坚定</t>
  </si>
  <si>
    <t>那种事更使你感到惬意：</t>
  </si>
  <si>
    <t>作出权威判断</t>
  </si>
  <si>
    <t>作出有价值的判断</t>
  </si>
  <si>
    <t>面对工作环境的噪音，你会：</t>
  </si>
  <si>
    <t>抽出时间整顿</t>
  </si>
  <si>
    <t>最大限度的忍耐</t>
  </si>
  <si>
    <t>你的做事方式：</t>
  </si>
  <si>
    <t>果断</t>
  </si>
  <si>
    <t>某种程度的斟酌</t>
  </si>
  <si>
    <t>排队时，你常常：</t>
  </si>
  <si>
    <t>与他人聊天</t>
  </si>
  <si>
    <t>仍考虑工作</t>
  </si>
  <si>
    <t>感知多于设想</t>
  </si>
  <si>
    <t>设想多于感知</t>
  </si>
  <si>
    <t>你对什么感兴趣：</t>
  </si>
  <si>
    <t>真实存在的东西</t>
  </si>
  <si>
    <t>潜在的东西</t>
  </si>
  <si>
    <t>你更有可能依据什么对事物作出判断</t>
  </si>
  <si>
    <t>事实</t>
  </si>
  <si>
    <t>愿望</t>
  </si>
  <si>
    <t>评价他人时，你易于：</t>
  </si>
  <si>
    <t>客观、不讲人情</t>
  </si>
  <si>
    <t>友好、有人情味</t>
  </si>
  <si>
    <t>你希望通过什么方式签订合同：</t>
  </si>
  <si>
    <t>签字、盖章、发送</t>
  </si>
  <si>
    <t>握手搞定</t>
  </si>
  <si>
    <t>你更愿意拥有：</t>
  </si>
  <si>
    <t>工作成果</t>
  </si>
  <si>
    <t>不断进展的工作</t>
  </si>
  <si>
    <t>在一个聚会上，你倾向于：</t>
  </si>
  <si>
    <t>与许多人甚至陌生人交流</t>
  </si>
  <si>
    <t>只与几个朋友交流</t>
  </si>
  <si>
    <t>务实而不空谈</t>
  </si>
  <si>
    <t>描绘理想与蓝图</t>
  </si>
  <si>
    <t>你喜欢什么样的作者：</t>
  </si>
  <si>
    <t>直述主题</t>
  </si>
  <si>
    <t>运用隐喻和象征手法</t>
  </si>
  <si>
    <t>什么更吸引你：</t>
  </si>
  <si>
    <t>思想和谐</t>
  </si>
  <si>
    <t>关系和睦</t>
  </si>
  <si>
    <t>如果一定使某人失望，你通常：</t>
  </si>
  <si>
    <t>坦率、直言不讳</t>
  </si>
  <si>
    <t>温和、体谅他人</t>
  </si>
  <si>
    <t>工作中，你希望你的行动进度：</t>
  </si>
  <si>
    <t>确定</t>
  </si>
  <si>
    <t>不确定</t>
  </si>
  <si>
    <t>你更常提出：</t>
  </si>
  <si>
    <t>最后、确定的建议</t>
  </si>
  <si>
    <t>暂时、初步的建议</t>
  </si>
  <si>
    <t>与陌生人交流：</t>
  </si>
  <si>
    <t>使你更加自信</t>
  </si>
  <si>
    <t>使你伤脑筋</t>
  </si>
  <si>
    <t>事实：</t>
  </si>
  <si>
    <t>只是说明事实</t>
  </si>
  <si>
    <t>是理论的例证</t>
  </si>
  <si>
    <t>你觉得幻想家和理论家：</t>
  </si>
  <si>
    <t>有些讨厌</t>
  </si>
  <si>
    <t>有魅力</t>
  </si>
  <si>
    <t>在一场热烈的辩论中，你会：</t>
  </si>
  <si>
    <t>坚持你的观点</t>
  </si>
  <si>
    <t>寻找共通之处</t>
  </si>
  <si>
    <t>哪一个更好：</t>
  </si>
  <si>
    <t>公正</t>
  </si>
  <si>
    <t>宽容</t>
  </si>
  <si>
    <t>你觉得工作中什么更自然：</t>
  </si>
  <si>
    <t>指出错误</t>
  </si>
  <si>
    <t>设法让对方舒服</t>
  </si>
  <si>
    <t>什么时候你感觉更惬意：</t>
  </si>
  <si>
    <t>做出决定之后</t>
  </si>
  <si>
    <t>做出决定之前</t>
  </si>
  <si>
    <t>你倾向于：</t>
  </si>
  <si>
    <t>直接说出你的想法</t>
  </si>
  <si>
    <t>听别人发言</t>
  </si>
  <si>
    <t>常识：</t>
  </si>
  <si>
    <t>通常是可靠的</t>
  </si>
  <si>
    <t>经常值得怀疑</t>
  </si>
  <si>
    <t>儿童往往不会：</t>
  </si>
  <si>
    <t>做十分有用的事情</t>
  </si>
  <si>
    <t>充分利用想象力</t>
  </si>
  <si>
    <t>管理他人时，你更倾向于：</t>
  </si>
  <si>
    <t>坚定而严格</t>
  </si>
  <si>
    <t>宽厚仁慈</t>
  </si>
  <si>
    <t>你更倾向于作为一个：</t>
  </si>
  <si>
    <t>头脑冷静的人</t>
  </si>
  <si>
    <t>热心肠的人</t>
  </si>
  <si>
    <t>将事情完成</t>
  </si>
  <si>
    <t>探究事物的各种潜质</t>
  </si>
  <si>
    <t>在多数情况下，你更：</t>
  </si>
  <si>
    <t>不自然</t>
  </si>
  <si>
    <t>自然而不做作</t>
  </si>
  <si>
    <t>你认为自己是一个：</t>
  </si>
  <si>
    <t>外向的人</t>
  </si>
  <si>
    <t>内向的人</t>
  </si>
  <si>
    <t>你更经常是一个：</t>
  </si>
  <si>
    <t>讲求实际的人</t>
  </si>
  <si>
    <t>注重远景的人</t>
  </si>
  <si>
    <t>你说话时：</t>
  </si>
  <si>
    <t>详细而不泛泛</t>
  </si>
  <si>
    <t>不详细</t>
  </si>
  <si>
    <t>那种话更像是赞美：</t>
  </si>
  <si>
    <t>这是一个逻辑性强的人</t>
  </si>
  <si>
    <t>这是一个情感丰富的人</t>
  </si>
  <si>
    <t>你更易于受什么支配：</t>
  </si>
  <si>
    <t>你的思路</t>
  </si>
  <si>
    <t>你的体验</t>
  </si>
  <si>
    <t>当一件工作完成时，你喜欢：</t>
  </si>
  <si>
    <t>把所有未了结的零星事务安排妥当</t>
  </si>
  <si>
    <t>继续干别的事情</t>
  </si>
  <si>
    <t>你喜欢什么样的工作：</t>
  </si>
  <si>
    <t>有最后期限</t>
  </si>
  <si>
    <t>随时进行的</t>
  </si>
  <si>
    <t>你是那种：</t>
  </si>
  <si>
    <t>很健谈的人</t>
  </si>
  <si>
    <t>认真聆听的人</t>
  </si>
  <si>
    <t>你更容易接受：</t>
  </si>
  <si>
    <t>较直白的语言</t>
  </si>
  <si>
    <t>较有寓意的语言</t>
  </si>
  <si>
    <t>你更经常注意：</t>
  </si>
  <si>
    <t>恰好在眼前的事物</t>
  </si>
  <si>
    <t>想象中的事物</t>
  </si>
  <si>
    <t>成为哪一种人更糟糕：</t>
  </si>
  <si>
    <t>过分心软</t>
  </si>
  <si>
    <t>顽固</t>
  </si>
  <si>
    <t>在令人难堪的情况下，你有时表现得：</t>
  </si>
  <si>
    <t>过于无动于衷</t>
  </si>
  <si>
    <t>过于同情怜悯</t>
  </si>
  <si>
    <t>你再做出选择时倾向于：</t>
  </si>
  <si>
    <t>小心翼翼</t>
  </si>
  <si>
    <t>有些冲动</t>
  </si>
  <si>
    <t>你更喜欢：</t>
  </si>
  <si>
    <t>紧张而不悠闲</t>
  </si>
  <si>
    <t>悠闲而不紧张</t>
  </si>
  <si>
    <t>工作中的你倾向于：</t>
  </si>
  <si>
    <t>热情与同事交往</t>
  </si>
  <si>
    <t>保留更多的私人空间</t>
  </si>
  <si>
    <t>你更容易相信：</t>
  </si>
  <si>
    <t>你的经验</t>
  </si>
  <si>
    <t>你的观念</t>
  </si>
  <si>
    <t>你更愿意感受：</t>
  </si>
  <si>
    <t>脚踏实地</t>
  </si>
  <si>
    <t>有些动荡</t>
  </si>
  <si>
    <t>你认为你自己更是一个：</t>
  </si>
  <si>
    <t>意志坚强的人</t>
  </si>
  <si>
    <t>心地温和的人</t>
  </si>
  <si>
    <t>你对自己那种品格评价较高：</t>
  </si>
  <si>
    <t>通情达理</t>
  </si>
  <si>
    <t>埋头苦干</t>
  </si>
  <si>
    <t>你通常希望事情：</t>
  </si>
  <si>
    <t>已经被安排、确定</t>
  </si>
  <si>
    <t>只是暂时确定</t>
  </si>
  <si>
    <t>你认为自己更加：</t>
  </si>
  <si>
    <t>严肃、坚定</t>
  </si>
  <si>
    <t>随和</t>
  </si>
  <si>
    <t>你觉得自己是个：</t>
  </si>
  <si>
    <t>好的演说家</t>
  </si>
  <si>
    <t>好的聆听者</t>
  </si>
  <si>
    <t>我很满意自己能够：</t>
  </si>
  <si>
    <t>有力地把握现实</t>
  </si>
  <si>
    <t>有丰富的想象力</t>
  </si>
  <si>
    <t>你更注重：</t>
  </si>
  <si>
    <t>基本原理</t>
  </si>
  <si>
    <t>深层寓意</t>
  </si>
  <si>
    <t>什么错误看起来比较严重：</t>
  </si>
  <si>
    <t>同情心过于丰富</t>
  </si>
  <si>
    <t>过于冷漠</t>
  </si>
  <si>
    <t>你更容易受什么影响：</t>
  </si>
  <si>
    <t>有说服力的证据</t>
  </si>
  <si>
    <t>令人感动的陈述</t>
  </si>
  <si>
    <t>哪一种情况下你的感觉更好：</t>
  </si>
  <si>
    <t>结束一件事情</t>
  </si>
  <si>
    <t>保留各种选择</t>
  </si>
  <si>
    <t>较令人满意的是：</t>
  </si>
  <si>
    <t>确定的事情已经做好</t>
  </si>
  <si>
    <t>顺其自然</t>
  </si>
  <si>
    <t>你是一个：</t>
  </si>
  <si>
    <t>容易接近的人</t>
  </si>
  <si>
    <t>有些矜持的人</t>
  </si>
  <si>
    <t>你喜欢什么样的故事：</t>
  </si>
  <si>
    <t>刺激和冒险的</t>
  </si>
  <si>
    <t>幻想和豪勇的人</t>
  </si>
  <si>
    <t>什么事对你来说更容易：</t>
  </si>
  <si>
    <t>使他人各尽其用</t>
  </si>
  <si>
    <t>认同他人</t>
  </si>
  <si>
    <t>你更希望自己具备：</t>
  </si>
  <si>
    <t>意志的力量</t>
  </si>
  <si>
    <t>情感的力量</t>
  </si>
  <si>
    <t>你认为你自己基本上：</t>
  </si>
  <si>
    <t>禁得住批评和侮辱</t>
  </si>
  <si>
    <t>禁不住批评和侮辱</t>
  </si>
  <si>
    <t>你常常注意到的是：</t>
  </si>
  <si>
    <t>混乱</t>
  </si>
  <si>
    <t>变革的机会</t>
  </si>
  <si>
    <t>你比较：</t>
  </si>
  <si>
    <t>按程序办事而非反复无常</t>
  </si>
  <si>
    <t>善变而非循规蹈矩</t>
  </si>
  <si>
    <t>2    3</t>
  </si>
  <si>
    <t>4    3</t>
  </si>
  <si>
    <t>4    5</t>
  </si>
  <si>
    <t>6    5</t>
  </si>
  <si>
    <t>6    7</t>
  </si>
  <si>
    <t>8    7</t>
  </si>
  <si>
    <t>E</t>
  </si>
  <si>
    <t>I</t>
  </si>
  <si>
    <t>S</t>
  </si>
  <si>
    <t>N</t>
  </si>
  <si>
    <t>T</t>
  </si>
  <si>
    <t>F</t>
  </si>
  <si>
    <t>J</t>
  </si>
  <si>
    <t>P</t>
  </si>
  <si>
    <t>选择每一项得分最多的字母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</si>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</sst>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2"/>
      <color theme="1"/>
      <name val="等线"/>
      <charset val="134"/>
      <scheme val="minor"/>
    </font>
    <font>
      <b/>
      <sz val="12"/>
      <color rgb="FF0000FF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0000FF"/>
      <name val="等线"/>
      <charset val="134"/>
      <scheme val="minor"/>
    </font>
    <font>
      <b/>
      <sz val="14"/>
      <color theme="0"/>
      <name val="等线"/>
      <charset val="134"/>
      <scheme val="minor"/>
    </font>
    <font>
      <b/>
      <sz val="14"/>
      <color rgb="FF0000FF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2"/>
      <color rgb="FF0000FF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8" tint="0.399975585192419"/>
      </left>
      <right/>
      <top style="thin">
        <color theme="8" tint="0.399975585192419"/>
      </top>
      <bottom/>
      <diagonal/>
    </border>
    <border>
      <left/>
      <right style="thin">
        <color theme="8" tint="0.399975585192419"/>
      </right>
      <top style="thin">
        <color theme="8" tint="0.399975585192419"/>
      </top>
      <bottom/>
      <diagonal/>
    </border>
    <border>
      <left style="thin">
        <color theme="8" tint="0.399975585192419"/>
      </left>
      <right/>
      <top style="thin">
        <color theme="8" tint="0.399975585192419"/>
      </top>
      <bottom style="thin">
        <color theme="8" tint="0.399975585192419"/>
      </bottom>
      <diagonal/>
    </border>
    <border>
      <left/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2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6" fillId="38" borderId="17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17" borderId="1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4" borderId="13" applyNumberFormat="0" applyAlignment="0" applyProtection="0">
      <alignment vertical="center"/>
    </xf>
    <xf numFmtId="0" fontId="17" fillId="17" borderId="15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3" borderId="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4" borderId="4" xfId="0" applyFont="1" applyFill="1" applyBorder="1"/>
    <xf numFmtId="0" fontId="2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2" fillId="5" borderId="6" xfId="0" applyFont="1" applyFill="1" applyBorder="1"/>
    <xf numFmtId="0" fontId="2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4" borderId="6" xfId="0" applyFont="1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wrapText="1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 wrapText="1"/>
    </xf>
    <xf numFmtId="0" fontId="0" fillId="8" borderId="7" xfId="0" applyFont="1" applyFill="1" applyBorder="1" applyAlignment="1">
      <alignment horizontal="center"/>
    </xf>
    <xf numFmtId="0" fontId="0" fillId="8" borderId="8" xfId="0" applyFont="1" applyFill="1" applyBorder="1" applyAlignment="1">
      <alignment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wrapText="1"/>
    </xf>
    <xf numFmtId="0" fontId="0" fillId="8" borderId="9" xfId="0" applyFont="1" applyFill="1" applyBorder="1" applyAlignment="1">
      <alignment horizontal="center"/>
    </xf>
    <xf numFmtId="0" fontId="0" fillId="8" borderId="10" xfId="0" applyFont="1" applyFill="1" applyBorder="1" applyAlignment="1">
      <alignment wrapText="1"/>
    </xf>
    <xf numFmtId="0" fontId="7" fillId="6" borderId="0" xfId="0" applyFont="1" applyFill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12</xdr:row>
      <xdr:rowOff>12700</xdr:rowOff>
    </xdr:from>
    <xdr:to>
      <xdr:col>2</xdr:col>
      <xdr:colOff>0</xdr:colOff>
      <xdr:row>17</xdr:row>
      <xdr:rowOff>25400</xdr:rowOff>
    </xdr:to>
    <xdr:cxnSp>
      <xdr:nvCxnSpPr>
        <xdr:cNvPr id="2" name="Straight Arrow Connector 1"/>
        <xdr:cNvCxnSpPr/>
      </xdr:nvCxnSpPr>
      <xdr:spPr>
        <a:xfrm>
          <a:off x="914400" y="4729480"/>
          <a:ext cx="0" cy="19780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12700</xdr:rowOff>
    </xdr:from>
    <xdr:to>
      <xdr:col>8</xdr:col>
      <xdr:colOff>0</xdr:colOff>
      <xdr:row>17</xdr:row>
      <xdr:rowOff>25400</xdr:rowOff>
    </xdr:to>
    <xdr:cxnSp>
      <xdr:nvCxnSpPr>
        <xdr:cNvPr id="3" name="Straight Arrow Connector 2"/>
        <xdr:cNvCxnSpPr/>
      </xdr:nvCxnSpPr>
      <xdr:spPr>
        <a:xfrm>
          <a:off x="3657600" y="4729480"/>
          <a:ext cx="0" cy="19780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</xdr:row>
      <xdr:rowOff>0</xdr:rowOff>
    </xdr:from>
    <xdr:to>
      <xdr:col>14</xdr:col>
      <xdr:colOff>0</xdr:colOff>
      <xdr:row>17</xdr:row>
      <xdr:rowOff>12700</xdr:rowOff>
    </xdr:to>
    <xdr:cxnSp>
      <xdr:nvCxnSpPr>
        <xdr:cNvPr id="4" name="Straight Arrow Connector 3"/>
        <xdr:cNvCxnSpPr/>
      </xdr:nvCxnSpPr>
      <xdr:spPr>
        <a:xfrm>
          <a:off x="6400800" y="4716780"/>
          <a:ext cx="0" cy="19780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12</xdr:row>
      <xdr:rowOff>0</xdr:rowOff>
    </xdr:from>
    <xdr:to>
      <xdr:col>20</xdr:col>
      <xdr:colOff>0</xdr:colOff>
      <xdr:row>17</xdr:row>
      <xdr:rowOff>12700</xdr:rowOff>
    </xdr:to>
    <xdr:cxnSp>
      <xdr:nvCxnSpPr>
        <xdr:cNvPr id="5" name="Straight Arrow Connector 4"/>
        <xdr:cNvCxnSpPr/>
      </xdr:nvCxnSpPr>
      <xdr:spPr>
        <a:xfrm>
          <a:off x="9144000" y="4716780"/>
          <a:ext cx="0" cy="19780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0</xdr:rowOff>
    </xdr:from>
    <xdr:to>
      <xdr:col>5</xdr:col>
      <xdr:colOff>0</xdr:colOff>
      <xdr:row>13</xdr:row>
      <xdr:rowOff>0</xdr:rowOff>
    </xdr:to>
    <xdr:cxnSp>
      <xdr:nvCxnSpPr>
        <xdr:cNvPr id="6" name="Straight Connector 5"/>
        <xdr:cNvCxnSpPr/>
      </xdr:nvCxnSpPr>
      <xdr:spPr>
        <a:xfrm>
          <a:off x="2286000" y="4716780"/>
          <a:ext cx="0" cy="39306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0</xdr:colOff>
      <xdr:row>13</xdr:row>
      <xdr:rowOff>0</xdr:rowOff>
    </xdr:to>
    <xdr:cxnSp>
      <xdr:nvCxnSpPr>
        <xdr:cNvPr id="7" name="Straight Connector 6"/>
        <xdr:cNvCxnSpPr/>
      </xdr:nvCxnSpPr>
      <xdr:spPr>
        <a:xfrm>
          <a:off x="5029200" y="4716780"/>
          <a:ext cx="0" cy="39306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12</xdr:row>
      <xdr:rowOff>0</xdr:rowOff>
    </xdr:from>
    <xdr:to>
      <xdr:col>17</xdr:col>
      <xdr:colOff>0</xdr:colOff>
      <xdr:row>13</xdr:row>
      <xdr:rowOff>0</xdr:rowOff>
    </xdr:to>
    <xdr:cxnSp>
      <xdr:nvCxnSpPr>
        <xdr:cNvPr id="8" name="Straight Connector 7"/>
        <xdr:cNvCxnSpPr/>
      </xdr:nvCxnSpPr>
      <xdr:spPr>
        <a:xfrm>
          <a:off x="7772400" y="4716780"/>
          <a:ext cx="0" cy="39306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431800</xdr:colOff>
      <xdr:row>13</xdr:row>
      <xdr:rowOff>12700</xdr:rowOff>
    </xdr:to>
    <xdr:cxnSp>
      <xdr:nvCxnSpPr>
        <xdr:cNvPr id="9" name="Straight Arrow Connector 8"/>
        <xdr:cNvCxnSpPr/>
      </xdr:nvCxnSpPr>
      <xdr:spPr>
        <a:xfrm flipV="1">
          <a:off x="2286000" y="5109845"/>
          <a:ext cx="889000" cy="127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12</xdr:col>
      <xdr:colOff>431800</xdr:colOff>
      <xdr:row>13</xdr:row>
      <xdr:rowOff>12700</xdr:rowOff>
    </xdr:to>
    <xdr:cxnSp>
      <xdr:nvCxnSpPr>
        <xdr:cNvPr id="10" name="Straight Arrow Connector 9"/>
        <xdr:cNvCxnSpPr/>
      </xdr:nvCxnSpPr>
      <xdr:spPr>
        <a:xfrm flipV="1">
          <a:off x="5029200" y="5109845"/>
          <a:ext cx="889000" cy="127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13</xdr:row>
      <xdr:rowOff>0</xdr:rowOff>
    </xdr:from>
    <xdr:to>
      <xdr:col>18</xdr:col>
      <xdr:colOff>431800</xdr:colOff>
      <xdr:row>13</xdr:row>
      <xdr:rowOff>12700</xdr:rowOff>
    </xdr:to>
    <xdr:cxnSp>
      <xdr:nvCxnSpPr>
        <xdr:cNvPr id="11" name="Straight Arrow Connector 10"/>
        <xdr:cNvCxnSpPr/>
      </xdr:nvCxnSpPr>
      <xdr:spPr>
        <a:xfrm flipV="1">
          <a:off x="7772400" y="5109845"/>
          <a:ext cx="889000" cy="127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12</xdr:row>
      <xdr:rowOff>12700</xdr:rowOff>
    </xdr:from>
    <xdr:to>
      <xdr:col>2</xdr:col>
      <xdr:colOff>0</xdr:colOff>
      <xdr:row>17</xdr:row>
      <xdr:rowOff>25400</xdr:rowOff>
    </xdr:to>
    <xdr:cxnSp>
      <xdr:nvCxnSpPr>
        <xdr:cNvPr id="3" name="Straight Arrow Connector 2"/>
        <xdr:cNvCxnSpPr/>
      </xdr:nvCxnSpPr>
      <xdr:spPr>
        <a:xfrm>
          <a:off x="914400" y="4729480"/>
          <a:ext cx="0" cy="19780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12700</xdr:rowOff>
    </xdr:from>
    <xdr:to>
      <xdr:col>8</xdr:col>
      <xdr:colOff>0</xdr:colOff>
      <xdr:row>17</xdr:row>
      <xdr:rowOff>25400</xdr:rowOff>
    </xdr:to>
    <xdr:cxnSp>
      <xdr:nvCxnSpPr>
        <xdr:cNvPr id="6" name="Straight Arrow Connector 5"/>
        <xdr:cNvCxnSpPr/>
      </xdr:nvCxnSpPr>
      <xdr:spPr>
        <a:xfrm>
          <a:off x="3657600" y="4729480"/>
          <a:ext cx="0" cy="19780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</xdr:row>
      <xdr:rowOff>0</xdr:rowOff>
    </xdr:from>
    <xdr:to>
      <xdr:col>14</xdr:col>
      <xdr:colOff>0</xdr:colOff>
      <xdr:row>17</xdr:row>
      <xdr:rowOff>12700</xdr:rowOff>
    </xdr:to>
    <xdr:cxnSp>
      <xdr:nvCxnSpPr>
        <xdr:cNvPr id="7" name="Straight Arrow Connector 6"/>
        <xdr:cNvCxnSpPr/>
      </xdr:nvCxnSpPr>
      <xdr:spPr>
        <a:xfrm>
          <a:off x="6400800" y="4716780"/>
          <a:ext cx="0" cy="19780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12</xdr:row>
      <xdr:rowOff>0</xdr:rowOff>
    </xdr:from>
    <xdr:to>
      <xdr:col>20</xdr:col>
      <xdr:colOff>0</xdr:colOff>
      <xdr:row>17</xdr:row>
      <xdr:rowOff>12700</xdr:rowOff>
    </xdr:to>
    <xdr:cxnSp>
      <xdr:nvCxnSpPr>
        <xdr:cNvPr id="8" name="Straight Arrow Connector 7"/>
        <xdr:cNvCxnSpPr/>
      </xdr:nvCxnSpPr>
      <xdr:spPr>
        <a:xfrm>
          <a:off x="9144000" y="4716780"/>
          <a:ext cx="0" cy="19780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0</xdr:rowOff>
    </xdr:from>
    <xdr:to>
      <xdr:col>5</xdr:col>
      <xdr:colOff>0</xdr:colOff>
      <xdr:row>13</xdr:row>
      <xdr:rowOff>0</xdr:rowOff>
    </xdr:to>
    <xdr:cxnSp>
      <xdr:nvCxnSpPr>
        <xdr:cNvPr id="12" name="Straight Connector 11"/>
        <xdr:cNvCxnSpPr/>
      </xdr:nvCxnSpPr>
      <xdr:spPr>
        <a:xfrm>
          <a:off x="2286000" y="4716780"/>
          <a:ext cx="0" cy="39306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0</xdr:colOff>
      <xdr:row>13</xdr:row>
      <xdr:rowOff>0</xdr:rowOff>
    </xdr:to>
    <xdr:cxnSp>
      <xdr:nvCxnSpPr>
        <xdr:cNvPr id="15" name="Straight Connector 14"/>
        <xdr:cNvCxnSpPr/>
      </xdr:nvCxnSpPr>
      <xdr:spPr>
        <a:xfrm>
          <a:off x="5029200" y="4716780"/>
          <a:ext cx="0" cy="39306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12</xdr:row>
      <xdr:rowOff>0</xdr:rowOff>
    </xdr:from>
    <xdr:to>
      <xdr:col>17</xdr:col>
      <xdr:colOff>0</xdr:colOff>
      <xdr:row>13</xdr:row>
      <xdr:rowOff>0</xdr:rowOff>
    </xdr:to>
    <xdr:cxnSp>
      <xdr:nvCxnSpPr>
        <xdr:cNvPr id="16" name="Straight Connector 15"/>
        <xdr:cNvCxnSpPr/>
      </xdr:nvCxnSpPr>
      <xdr:spPr>
        <a:xfrm>
          <a:off x="7772400" y="4716780"/>
          <a:ext cx="0" cy="39306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431800</xdr:colOff>
      <xdr:row>13</xdr:row>
      <xdr:rowOff>12700</xdr:rowOff>
    </xdr:to>
    <xdr:cxnSp>
      <xdr:nvCxnSpPr>
        <xdr:cNvPr id="18" name="Straight Arrow Connector 17"/>
        <xdr:cNvCxnSpPr/>
      </xdr:nvCxnSpPr>
      <xdr:spPr>
        <a:xfrm flipV="1">
          <a:off x="2286000" y="5109845"/>
          <a:ext cx="889000" cy="127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12</xdr:col>
      <xdr:colOff>431800</xdr:colOff>
      <xdr:row>13</xdr:row>
      <xdr:rowOff>12700</xdr:rowOff>
    </xdr:to>
    <xdr:cxnSp>
      <xdr:nvCxnSpPr>
        <xdr:cNvPr id="19" name="Straight Arrow Connector 18"/>
        <xdr:cNvCxnSpPr/>
      </xdr:nvCxnSpPr>
      <xdr:spPr>
        <a:xfrm flipV="1">
          <a:off x="5029200" y="5109845"/>
          <a:ext cx="889000" cy="127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13</xdr:row>
      <xdr:rowOff>0</xdr:rowOff>
    </xdr:from>
    <xdr:to>
      <xdr:col>18</xdr:col>
      <xdr:colOff>431800</xdr:colOff>
      <xdr:row>13</xdr:row>
      <xdr:rowOff>12700</xdr:rowOff>
    </xdr:to>
    <xdr:cxnSp>
      <xdr:nvCxnSpPr>
        <xdr:cNvPr id="20" name="Straight Arrow Connector 19"/>
        <xdr:cNvCxnSpPr/>
      </xdr:nvCxnSpPr>
      <xdr:spPr>
        <a:xfrm flipV="1">
          <a:off x="7772400" y="5109845"/>
          <a:ext cx="889000" cy="127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11</xdr:col>
      <xdr:colOff>171450</xdr:colOff>
      <xdr:row>71</xdr:row>
      <xdr:rowOff>84335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353550" cy="12933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8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C3" sqref="C3"/>
    </sheetView>
  </sheetViews>
  <sheetFormatPr defaultColWidth="9" defaultRowHeight="14.25" outlineLevelRow="7" outlineLevelCol="2"/>
  <cols>
    <col min="1" max="1" width="9" style="23"/>
    <col min="2" max="2" width="9" style="24"/>
    <col min="3" max="3" width="46.75" style="25" customWidth="1"/>
    <col min="4" max="16384" width="9" style="23"/>
  </cols>
  <sheetData>
    <row r="2" ht="32.25" customHeight="1" spans="2:3">
      <c r="B2" s="26" t="s">
        <v>0</v>
      </c>
      <c r="C2" s="27" t="s">
        <v>1</v>
      </c>
    </row>
    <row r="3" ht="49.5" customHeight="1" spans="2:3">
      <c r="B3" s="28">
        <v>1</v>
      </c>
      <c r="C3" s="29" t="s">
        <v>2</v>
      </c>
    </row>
    <row r="4" ht="49.5" customHeight="1" spans="2:3">
      <c r="B4" s="30">
        <v>2</v>
      </c>
      <c r="C4" s="31" t="s">
        <v>3</v>
      </c>
    </row>
    <row r="5" ht="49.5" customHeight="1" spans="2:3">
      <c r="B5" s="32">
        <v>3</v>
      </c>
      <c r="C5" s="33" t="s">
        <v>4</v>
      </c>
    </row>
    <row r="8" spans="3:3">
      <c r="C8" s="34" t="s">
        <v>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1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79" sqref="C79"/>
    </sheetView>
  </sheetViews>
  <sheetFormatPr defaultColWidth="10.875" defaultRowHeight="18.75"/>
  <cols>
    <col min="1" max="1" width="10.875" style="7"/>
    <col min="2" max="2" width="10.875" style="8"/>
    <col min="3" max="3" width="39.5" style="9" customWidth="1"/>
    <col min="4" max="4" width="37" style="9" customWidth="1"/>
    <col min="5" max="5" width="21.5" style="9" customWidth="1"/>
    <col min="6" max="8" width="10.875" style="9"/>
    <col min="9" max="9" width="10.875" style="7" hidden="1" customWidth="1"/>
    <col min="10" max="16384" width="10.875" style="9"/>
  </cols>
  <sheetData>
    <row r="1" ht="19.5" spans="1:9">
      <c r="A1" s="10" t="s">
        <v>6</v>
      </c>
      <c r="B1" s="11" t="s">
        <v>7</v>
      </c>
      <c r="C1" s="12" t="s">
        <v>8</v>
      </c>
      <c r="D1" s="13" t="s">
        <v>9</v>
      </c>
      <c r="E1" s="13" t="s">
        <v>10</v>
      </c>
      <c r="I1" s="7" t="s">
        <v>7</v>
      </c>
    </row>
    <row r="2" ht="19.5" spans="1:9">
      <c r="A2" s="14">
        <v>1</v>
      </c>
      <c r="B2" s="15"/>
      <c r="C2" s="16" t="s">
        <v>11</v>
      </c>
      <c r="D2" s="16" t="s">
        <v>12</v>
      </c>
      <c r="E2" s="16" t="s">
        <v>13</v>
      </c>
      <c r="I2" s="7" t="s">
        <v>9</v>
      </c>
    </row>
    <row r="3" spans="1:9">
      <c r="A3" s="17">
        <v>2</v>
      </c>
      <c r="B3" s="18"/>
      <c r="C3" s="19" t="s">
        <v>14</v>
      </c>
      <c r="D3" s="19" t="s">
        <v>15</v>
      </c>
      <c r="E3" s="19" t="s">
        <v>16</v>
      </c>
      <c r="I3" s="7" t="s">
        <v>9</v>
      </c>
    </row>
    <row r="4" spans="1:9">
      <c r="A4" s="20">
        <v>3</v>
      </c>
      <c r="B4" s="21"/>
      <c r="C4" s="22" t="s">
        <v>17</v>
      </c>
      <c r="D4" s="22" t="s">
        <v>18</v>
      </c>
      <c r="E4" s="22" t="s">
        <v>19</v>
      </c>
      <c r="I4" s="7" t="s">
        <v>9</v>
      </c>
    </row>
    <row r="5" spans="1:9">
      <c r="A5" s="17">
        <v>4</v>
      </c>
      <c r="B5" s="18"/>
      <c r="C5" s="19" t="s">
        <v>20</v>
      </c>
      <c r="D5" s="19" t="s">
        <v>21</v>
      </c>
      <c r="E5" s="19" t="s">
        <v>22</v>
      </c>
      <c r="I5" s="7" t="s">
        <v>10</v>
      </c>
    </row>
    <row r="6" spans="1:9">
      <c r="A6" s="20">
        <v>5</v>
      </c>
      <c r="B6" s="21"/>
      <c r="C6" s="22" t="s">
        <v>23</v>
      </c>
      <c r="D6" s="22" t="s">
        <v>24</v>
      </c>
      <c r="E6" s="22" t="s">
        <v>25</v>
      </c>
      <c r="I6" s="7" t="s">
        <v>10</v>
      </c>
    </row>
    <row r="7" spans="1:9">
      <c r="A7" s="17">
        <v>6</v>
      </c>
      <c r="B7" s="18"/>
      <c r="C7" s="19" t="s">
        <v>26</v>
      </c>
      <c r="D7" s="19" t="s">
        <v>27</v>
      </c>
      <c r="E7" s="19" t="s">
        <v>28</v>
      </c>
      <c r="I7" s="7" t="s">
        <v>10</v>
      </c>
    </row>
    <row r="8" spans="1:9">
      <c r="A8" s="20">
        <v>7</v>
      </c>
      <c r="B8" s="21"/>
      <c r="C8" s="22" t="s">
        <v>29</v>
      </c>
      <c r="D8" s="22" t="s">
        <v>30</v>
      </c>
      <c r="E8" s="22" t="s">
        <v>31</v>
      </c>
      <c r="I8" s="7" t="s">
        <v>10</v>
      </c>
    </row>
    <row r="9" spans="1:9">
      <c r="A9" s="17">
        <v>8</v>
      </c>
      <c r="B9" s="18"/>
      <c r="C9" s="19" t="s">
        <v>32</v>
      </c>
      <c r="D9" s="19" t="s">
        <v>33</v>
      </c>
      <c r="E9" s="19" t="s">
        <v>34</v>
      </c>
      <c r="I9" s="7" t="s">
        <v>9</v>
      </c>
    </row>
    <row r="10" spans="1:9">
      <c r="A10" s="20">
        <v>9</v>
      </c>
      <c r="B10" s="21"/>
      <c r="C10" s="22" t="s">
        <v>14</v>
      </c>
      <c r="D10" s="22" t="s">
        <v>35</v>
      </c>
      <c r="E10" s="22" t="s">
        <v>36</v>
      </c>
      <c r="I10" s="7" t="s">
        <v>10</v>
      </c>
    </row>
    <row r="11" spans="1:9">
      <c r="A11" s="17">
        <v>10</v>
      </c>
      <c r="B11" s="18"/>
      <c r="C11" s="19" t="s">
        <v>37</v>
      </c>
      <c r="D11" s="19" t="s">
        <v>38</v>
      </c>
      <c r="E11" s="19" t="s">
        <v>39</v>
      </c>
      <c r="I11" s="7" t="s">
        <v>9</v>
      </c>
    </row>
    <row r="12" spans="1:9">
      <c r="A12" s="20">
        <v>11</v>
      </c>
      <c r="B12" s="21"/>
      <c r="C12" s="22" t="s">
        <v>40</v>
      </c>
      <c r="D12" s="22" t="s">
        <v>41</v>
      </c>
      <c r="E12" s="22" t="s">
        <v>42</v>
      </c>
      <c r="I12" s="7" t="s">
        <v>10</v>
      </c>
    </row>
    <row r="13" spans="1:9">
      <c r="A13" s="17">
        <v>12</v>
      </c>
      <c r="B13" s="18"/>
      <c r="C13" s="19" t="s">
        <v>43</v>
      </c>
      <c r="D13" s="19" t="s">
        <v>44</v>
      </c>
      <c r="E13" s="19" t="s">
        <v>45</v>
      </c>
      <c r="I13" s="7" t="s">
        <v>10</v>
      </c>
    </row>
    <row r="14" spans="1:9">
      <c r="A14" s="20">
        <v>13</v>
      </c>
      <c r="B14" s="21"/>
      <c r="C14" s="22" t="s">
        <v>46</v>
      </c>
      <c r="D14" s="22" t="s">
        <v>47</v>
      </c>
      <c r="E14" s="22" t="s">
        <v>48</v>
      </c>
      <c r="I14" s="7" t="s">
        <v>9</v>
      </c>
    </row>
    <row r="15" spans="1:9">
      <c r="A15" s="17">
        <v>14</v>
      </c>
      <c r="B15" s="18"/>
      <c r="C15" s="19" t="s">
        <v>49</v>
      </c>
      <c r="D15" s="19" t="s">
        <v>50</v>
      </c>
      <c r="E15" s="19" t="s">
        <v>51</v>
      </c>
      <c r="I15" s="7" t="s">
        <v>9</v>
      </c>
    </row>
    <row r="16" spans="1:9">
      <c r="A16" s="20">
        <v>15</v>
      </c>
      <c r="B16" s="21"/>
      <c r="C16" s="22" t="s">
        <v>52</v>
      </c>
      <c r="D16" s="22" t="s">
        <v>53</v>
      </c>
      <c r="E16" s="22" t="s">
        <v>54</v>
      </c>
      <c r="I16" s="7" t="s">
        <v>10</v>
      </c>
    </row>
    <row r="17" spans="1:9">
      <c r="A17" s="17">
        <v>16</v>
      </c>
      <c r="B17" s="18"/>
      <c r="C17" s="19" t="s">
        <v>14</v>
      </c>
      <c r="D17" s="19" t="s">
        <v>55</v>
      </c>
      <c r="E17" s="19" t="s">
        <v>56</v>
      </c>
      <c r="I17" s="7" t="s">
        <v>9</v>
      </c>
    </row>
    <row r="18" spans="1:9">
      <c r="A18" s="20">
        <v>17</v>
      </c>
      <c r="B18" s="21"/>
      <c r="C18" s="22" t="s">
        <v>57</v>
      </c>
      <c r="D18" s="22" t="s">
        <v>58</v>
      </c>
      <c r="E18" s="22" t="s">
        <v>59</v>
      </c>
      <c r="I18" s="7" t="s">
        <v>10</v>
      </c>
    </row>
    <row r="19" spans="1:9">
      <c r="A19" s="17">
        <v>18</v>
      </c>
      <c r="B19" s="18"/>
      <c r="C19" s="19" t="s">
        <v>60</v>
      </c>
      <c r="D19" s="19" t="s">
        <v>61</v>
      </c>
      <c r="E19" s="19" t="s">
        <v>62</v>
      </c>
      <c r="I19" s="7" t="s">
        <v>10</v>
      </c>
    </row>
    <row r="20" spans="1:9">
      <c r="A20" s="20">
        <v>19</v>
      </c>
      <c r="B20" s="21"/>
      <c r="C20" s="22" t="s">
        <v>63</v>
      </c>
      <c r="D20" s="22" t="s">
        <v>64</v>
      </c>
      <c r="E20" s="22" t="s">
        <v>65</v>
      </c>
      <c r="I20" s="7" t="s">
        <v>10</v>
      </c>
    </row>
    <row r="21" spans="1:9">
      <c r="A21" s="17">
        <v>20</v>
      </c>
      <c r="B21" s="18"/>
      <c r="C21" s="19" t="s">
        <v>66</v>
      </c>
      <c r="D21" s="19" t="s">
        <v>67</v>
      </c>
      <c r="E21" s="19" t="s">
        <v>68</v>
      </c>
      <c r="I21" s="7" t="s">
        <v>9</v>
      </c>
    </row>
    <row r="22" spans="1:9">
      <c r="A22" s="20">
        <v>21</v>
      </c>
      <c r="B22" s="21"/>
      <c r="C22" s="22" t="s">
        <v>69</v>
      </c>
      <c r="D22" s="22" t="s">
        <v>70</v>
      </c>
      <c r="E22" s="22" t="s">
        <v>71</v>
      </c>
      <c r="I22" s="7" t="s">
        <v>10</v>
      </c>
    </row>
    <row r="23" spans="1:9">
      <c r="A23" s="17">
        <v>22</v>
      </c>
      <c r="B23" s="18"/>
      <c r="C23" s="19" t="s">
        <v>72</v>
      </c>
      <c r="D23" s="19" t="s">
        <v>73</v>
      </c>
      <c r="E23" s="19" t="s">
        <v>74</v>
      </c>
      <c r="I23" s="7" t="s">
        <v>9</v>
      </c>
    </row>
    <row r="24" spans="1:9">
      <c r="A24" s="20">
        <v>23</v>
      </c>
      <c r="B24" s="21"/>
      <c r="C24" s="22" t="s">
        <v>75</v>
      </c>
      <c r="D24" s="22" t="s">
        <v>76</v>
      </c>
      <c r="E24" s="22" t="s">
        <v>77</v>
      </c>
      <c r="I24" s="7" t="s">
        <v>9</v>
      </c>
    </row>
    <row r="25" spans="1:9">
      <c r="A25" s="17">
        <v>24</v>
      </c>
      <c r="B25" s="18"/>
      <c r="C25" s="19" t="s">
        <v>78</v>
      </c>
      <c r="D25" s="19" t="s">
        <v>79</v>
      </c>
      <c r="E25" s="19" t="s">
        <v>80</v>
      </c>
      <c r="I25" s="7" t="s">
        <v>10</v>
      </c>
    </row>
    <row r="26" spans="1:9">
      <c r="A26" s="20">
        <v>25</v>
      </c>
      <c r="B26" s="21"/>
      <c r="C26" s="22" t="s">
        <v>81</v>
      </c>
      <c r="D26" s="22" t="s">
        <v>82</v>
      </c>
      <c r="E26" s="22" t="s">
        <v>83</v>
      </c>
      <c r="I26" s="7" t="s">
        <v>10</v>
      </c>
    </row>
    <row r="27" spans="1:9">
      <c r="A27" s="17">
        <v>26</v>
      </c>
      <c r="B27" s="18"/>
      <c r="C27" s="19" t="s">
        <v>84</v>
      </c>
      <c r="D27" s="19" t="s">
        <v>85</v>
      </c>
      <c r="E27" s="19" t="s">
        <v>86</v>
      </c>
      <c r="I27" s="7" t="s">
        <v>9</v>
      </c>
    </row>
    <row r="28" spans="1:9">
      <c r="A28" s="20">
        <v>27</v>
      </c>
      <c r="B28" s="21"/>
      <c r="C28" s="22" t="s">
        <v>87</v>
      </c>
      <c r="D28" s="22" t="s">
        <v>88</v>
      </c>
      <c r="E28" s="22" t="s">
        <v>89</v>
      </c>
      <c r="I28" s="7" t="s">
        <v>10</v>
      </c>
    </row>
    <row r="29" spans="1:9">
      <c r="A29" s="17">
        <v>28</v>
      </c>
      <c r="B29" s="18"/>
      <c r="C29" s="19" t="s">
        <v>90</v>
      </c>
      <c r="D29" s="19" t="s">
        <v>91</v>
      </c>
      <c r="E29" s="19" t="s">
        <v>92</v>
      </c>
      <c r="I29" s="7" t="s">
        <v>9</v>
      </c>
    </row>
    <row r="30" spans="1:9">
      <c r="A30" s="20">
        <v>29</v>
      </c>
      <c r="B30" s="21"/>
      <c r="C30" s="22" t="s">
        <v>93</v>
      </c>
      <c r="D30" s="22" t="s">
        <v>94</v>
      </c>
      <c r="E30" s="22" t="s">
        <v>95</v>
      </c>
      <c r="I30" s="7" t="s">
        <v>10</v>
      </c>
    </row>
    <row r="31" spans="1:9">
      <c r="A31" s="17">
        <v>30</v>
      </c>
      <c r="B31" s="18"/>
      <c r="C31" s="19" t="s">
        <v>96</v>
      </c>
      <c r="D31" s="19" t="s">
        <v>97</v>
      </c>
      <c r="E31" s="19" t="s">
        <v>98</v>
      </c>
      <c r="I31" s="7" t="s">
        <v>10</v>
      </c>
    </row>
    <row r="32" spans="1:9">
      <c r="A32" s="20">
        <v>31</v>
      </c>
      <c r="B32" s="21"/>
      <c r="C32" s="22" t="s">
        <v>99</v>
      </c>
      <c r="D32" s="22" t="s">
        <v>100</v>
      </c>
      <c r="E32" s="22" t="s">
        <v>101</v>
      </c>
      <c r="I32" s="7" t="s">
        <v>9</v>
      </c>
    </row>
    <row r="33" spans="1:9">
      <c r="A33" s="17">
        <v>32</v>
      </c>
      <c r="B33" s="18"/>
      <c r="C33" s="19" t="s">
        <v>102</v>
      </c>
      <c r="D33" s="19" t="s">
        <v>103</v>
      </c>
      <c r="E33" s="19" t="s">
        <v>104</v>
      </c>
      <c r="I33" s="7" t="s">
        <v>9</v>
      </c>
    </row>
    <row r="34" spans="1:9">
      <c r="A34" s="20">
        <v>33</v>
      </c>
      <c r="B34" s="21"/>
      <c r="C34" s="22" t="s">
        <v>105</v>
      </c>
      <c r="D34" s="22" t="s">
        <v>106</v>
      </c>
      <c r="E34" s="22" t="s">
        <v>107</v>
      </c>
      <c r="I34" s="7" t="s">
        <v>9</v>
      </c>
    </row>
    <row r="35" spans="1:9">
      <c r="A35" s="17">
        <v>34</v>
      </c>
      <c r="B35" s="18"/>
      <c r="C35" s="19" t="s">
        <v>93</v>
      </c>
      <c r="D35" s="19" t="s">
        <v>108</v>
      </c>
      <c r="E35" s="19" t="s">
        <v>109</v>
      </c>
      <c r="I35" s="7" t="s">
        <v>9</v>
      </c>
    </row>
    <row r="36" spans="1:9">
      <c r="A36" s="20">
        <v>35</v>
      </c>
      <c r="B36" s="21"/>
      <c r="C36" s="22" t="s">
        <v>110</v>
      </c>
      <c r="D36" s="22" t="s">
        <v>111</v>
      </c>
      <c r="E36" s="22" t="s">
        <v>112</v>
      </c>
      <c r="I36" s="7" t="s">
        <v>9</v>
      </c>
    </row>
    <row r="37" spans="1:9">
      <c r="A37" s="17">
        <v>36</v>
      </c>
      <c r="B37" s="18"/>
      <c r="C37" s="19" t="s">
        <v>113</v>
      </c>
      <c r="D37" s="19" t="s">
        <v>114</v>
      </c>
      <c r="E37" s="19" t="s">
        <v>115</v>
      </c>
      <c r="I37" s="7" t="s">
        <v>9</v>
      </c>
    </row>
    <row r="38" spans="1:9">
      <c r="A38" s="20">
        <v>37</v>
      </c>
      <c r="B38" s="21"/>
      <c r="C38" s="22" t="s">
        <v>116</v>
      </c>
      <c r="D38" s="22" t="s">
        <v>117</v>
      </c>
      <c r="E38" s="22" t="s">
        <v>118</v>
      </c>
      <c r="I38" s="7" t="s">
        <v>9</v>
      </c>
    </row>
    <row r="39" spans="1:9">
      <c r="A39" s="17">
        <v>38</v>
      </c>
      <c r="B39" s="18"/>
      <c r="C39" s="19" t="s">
        <v>119</v>
      </c>
      <c r="D39" s="19" t="s">
        <v>120</v>
      </c>
      <c r="E39" s="19" t="s">
        <v>121</v>
      </c>
      <c r="I39" s="7" t="s">
        <v>9</v>
      </c>
    </row>
    <row r="40" spans="1:9">
      <c r="A40" s="20">
        <v>39</v>
      </c>
      <c r="B40" s="21"/>
      <c r="C40" s="22" t="s">
        <v>122</v>
      </c>
      <c r="D40" s="22" t="s">
        <v>123</v>
      </c>
      <c r="E40" s="22" t="s">
        <v>124</v>
      </c>
      <c r="I40" s="7" t="s">
        <v>9</v>
      </c>
    </row>
    <row r="41" spans="1:9">
      <c r="A41" s="17">
        <v>40</v>
      </c>
      <c r="B41" s="18"/>
      <c r="C41" s="19" t="s">
        <v>125</v>
      </c>
      <c r="D41" s="19" t="s">
        <v>126</v>
      </c>
      <c r="E41" s="19" t="s">
        <v>127</v>
      </c>
      <c r="I41" s="7" t="s">
        <v>10</v>
      </c>
    </row>
    <row r="42" spans="1:9">
      <c r="A42" s="20">
        <v>41</v>
      </c>
      <c r="B42" s="21"/>
      <c r="C42" s="22" t="s">
        <v>128</v>
      </c>
      <c r="D42" s="22" t="s">
        <v>129</v>
      </c>
      <c r="E42" s="22" t="s">
        <v>130</v>
      </c>
      <c r="I42" s="7" t="s">
        <v>9</v>
      </c>
    </row>
    <row r="43" spans="1:9">
      <c r="A43" s="17">
        <v>42</v>
      </c>
      <c r="B43" s="18"/>
      <c r="C43" s="19" t="s">
        <v>131</v>
      </c>
      <c r="D43" s="19" t="s">
        <v>132</v>
      </c>
      <c r="E43" s="19" t="s">
        <v>133</v>
      </c>
      <c r="I43" s="7" t="s">
        <v>9</v>
      </c>
    </row>
    <row r="44" spans="1:9">
      <c r="A44" s="20">
        <v>43</v>
      </c>
      <c r="B44" s="21"/>
      <c r="C44" s="22" t="s">
        <v>134</v>
      </c>
      <c r="D44" s="22" t="s">
        <v>135</v>
      </c>
      <c r="E44" s="22" t="s">
        <v>136</v>
      </c>
      <c r="I44" s="7" t="s">
        <v>10</v>
      </c>
    </row>
    <row r="45" spans="1:9">
      <c r="A45" s="17">
        <v>44</v>
      </c>
      <c r="B45" s="18"/>
      <c r="C45" s="19" t="s">
        <v>137</v>
      </c>
      <c r="D45" s="19" t="s">
        <v>138</v>
      </c>
      <c r="E45" s="19" t="s">
        <v>139</v>
      </c>
      <c r="I45" s="7" t="s">
        <v>9</v>
      </c>
    </row>
    <row r="46" spans="1:9">
      <c r="A46" s="20">
        <v>45</v>
      </c>
      <c r="B46" s="21"/>
      <c r="C46" s="22" t="s">
        <v>140</v>
      </c>
      <c r="D46" s="22" t="s">
        <v>141</v>
      </c>
      <c r="E46" s="22" t="s">
        <v>142</v>
      </c>
      <c r="I46" s="7" t="s">
        <v>10</v>
      </c>
    </row>
    <row r="47" spans="1:9">
      <c r="A47" s="17">
        <v>46</v>
      </c>
      <c r="B47" s="18"/>
      <c r="C47" s="19" t="s">
        <v>143</v>
      </c>
      <c r="D47" s="19" t="s">
        <v>144</v>
      </c>
      <c r="E47" s="19" t="s">
        <v>145</v>
      </c>
      <c r="I47" s="7" t="s">
        <v>10</v>
      </c>
    </row>
    <row r="48" spans="1:9">
      <c r="A48" s="20">
        <v>47</v>
      </c>
      <c r="B48" s="21"/>
      <c r="C48" s="22" t="s">
        <v>146</v>
      </c>
      <c r="D48" s="22" t="s">
        <v>147</v>
      </c>
      <c r="E48" s="22" t="s">
        <v>148</v>
      </c>
      <c r="I48" s="7" t="s">
        <v>9</v>
      </c>
    </row>
    <row r="49" spans="1:9">
      <c r="A49" s="17">
        <v>48</v>
      </c>
      <c r="B49" s="18"/>
      <c r="C49" s="19" t="s">
        <v>149</v>
      </c>
      <c r="D49" s="19" t="s">
        <v>150</v>
      </c>
      <c r="E49" s="19" t="s">
        <v>151</v>
      </c>
      <c r="I49" s="7" t="s">
        <v>10</v>
      </c>
    </row>
    <row r="50" spans="1:9">
      <c r="A50" s="20">
        <v>49</v>
      </c>
      <c r="B50" s="21"/>
      <c r="C50" s="22" t="s">
        <v>152</v>
      </c>
      <c r="D50" s="22" t="s">
        <v>153</v>
      </c>
      <c r="E50" s="22" t="s">
        <v>154</v>
      </c>
      <c r="I50" s="7" t="s">
        <v>10</v>
      </c>
    </row>
    <row r="51" spans="1:9">
      <c r="A51" s="17">
        <v>50</v>
      </c>
      <c r="B51" s="18"/>
      <c r="C51" s="19" t="s">
        <v>155</v>
      </c>
      <c r="D51" s="19" t="s">
        <v>156</v>
      </c>
      <c r="E51" s="19" t="s">
        <v>157</v>
      </c>
      <c r="I51" s="7" t="s">
        <v>10</v>
      </c>
    </row>
    <row r="52" spans="1:9">
      <c r="A52" s="20">
        <v>51</v>
      </c>
      <c r="B52" s="21"/>
      <c r="C52" s="22" t="s">
        <v>158</v>
      </c>
      <c r="D52" s="22" t="s">
        <v>159</v>
      </c>
      <c r="E52" s="22" t="s">
        <v>160</v>
      </c>
      <c r="I52" s="7" t="s">
        <v>9</v>
      </c>
    </row>
    <row r="53" spans="1:9">
      <c r="A53" s="17">
        <v>52</v>
      </c>
      <c r="B53" s="18"/>
      <c r="C53" s="19" t="s">
        <v>161</v>
      </c>
      <c r="D53" s="19" t="s">
        <v>162</v>
      </c>
      <c r="E53" s="19" t="s">
        <v>163</v>
      </c>
      <c r="I53" s="7" t="s">
        <v>9</v>
      </c>
    </row>
    <row r="54" spans="1:9">
      <c r="A54" s="20">
        <v>53</v>
      </c>
      <c r="B54" s="21"/>
      <c r="C54" s="22" t="s">
        <v>164</v>
      </c>
      <c r="D54" s="22" t="s">
        <v>165</v>
      </c>
      <c r="E54" s="22" t="s">
        <v>166</v>
      </c>
      <c r="I54" s="7" t="s">
        <v>10</v>
      </c>
    </row>
    <row r="55" spans="1:9">
      <c r="A55" s="17">
        <v>54</v>
      </c>
      <c r="B55" s="18"/>
      <c r="C55" s="19" t="s">
        <v>167</v>
      </c>
      <c r="D55" s="19" t="s">
        <v>168</v>
      </c>
      <c r="E55" s="19" t="s">
        <v>169</v>
      </c>
      <c r="I55" s="7" t="s">
        <v>9</v>
      </c>
    </row>
    <row r="56" spans="1:9">
      <c r="A56" s="20">
        <v>55</v>
      </c>
      <c r="B56" s="21"/>
      <c r="C56" s="22" t="s">
        <v>170</v>
      </c>
      <c r="D56" s="22" t="s">
        <v>171</v>
      </c>
      <c r="E56" s="22" t="s">
        <v>172</v>
      </c>
      <c r="I56" s="7" t="s">
        <v>9</v>
      </c>
    </row>
    <row r="57" spans="1:9">
      <c r="A57" s="17">
        <v>56</v>
      </c>
      <c r="B57" s="18"/>
      <c r="C57" s="19" t="s">
        <v>173</v>
      </c>
      <c r="D57" s="19" t="s">
        <v>174</v>
      </c>
      <c r="E57" s="19" t="s">
        <v>175</v>
      </c>
      <c r="I57" s="7" t="s">
        <v>9</v>
      </c>
    </row>
    <row r="58" spans="1:9">
      <c r="A58" s="20">
        <v>57</v>
      </c>
      <c r="B58" s="21"/>
      <c r="C58" s="22" t="s">
        <v>176</v>
      </c>
      <c r="D58" s="22" t="s">
        <v>177</v>
      </c>
      <c r="E58" s="22" t="s">
        <v>178</v>
      </c>
      <c r="I58" s="7" t="s">
        <v>10</v>
      </c>
    </row>
    <row r="59" spans="1:9">
      <c r="A59" s="17">
        <v>58</v>
      </c>
      <c r="B59" s="18"/>
      <c r="C59" s="19" t="s">
        <v>179</v>
      </c>
      <c r="D59" s="19" t="s">
        <v>180</v>
      </c>
      <c r="E59" s="19" t="s">
        <v>181</v>
      </c>
      <c r="I59" s="7" t="s">
        <v>9</v>
      </c>
    </row>
    <row r="60" spans="1:9">
      <c r="A60" s="20">
        <v>59</v>
      </c>
      <c r="B60" s="21"/>
      <c r="C60" s="22" t="s">
        <v>182</v>
      </c>
      <c r="D60" s="22" t="s">
        <v>183</v>
      </c>
      <c r="E60" s="22" t="s">
        <v>184</v>
      </c>
      <c r="I60" s="7" t="s">
        <v>9</v>
      </c>
    </row>
    <row r="61" spans="1:9">
      <c r="A61" s="17">
        <v>60</v>
      </c>
      <c r="B61" s="18"/>
      <c r="C61" s="19" t="s">
        <v>185</v>
      </c>
      <c r="D61" s="19" t="s">
        <v>186</v>
      </c>
      <c r="E61" s="19" t="s">
        <v>187</v>
      </c>
      <c r="I61" s="7" t="s">
        <v>9</v>
      </c>
    </row>
    <row r="62" spans="1:9">
      <c r="A62" s="20">
        <v>61</v>
      </c>
      <c r="B62" s="21"/>
      <c r="C62" s="22" t="s">
        <v>188</v>
      </c>
      <c r="D62" s="22" t="s">
        <v>189</v>
      </c>
      <c r="E62" s="22" t="s">
        <v>190</v>
      </c>
      <c r="I62" s="7" t="s">
        <v>9</v>
      </c>
    </row>
    <row r="63" spans="1:9">
      <c r="A63" s="17">
        <v>62</v>
      </c>
      <c r="B63" s="18"/>
      <c r="C63" s="19" t="s">
        <v>191</v>
      </c>
      <c r="D63" s="19" t="s">
        <v>192</v>
      </c>
      <c r="E63" s="19" t="s">
        <v>193</v>
      </c>
      <c r="I63" s="7" t="s">
        <v>10</v>
      </c>
    </row>
    <row r="64" spans="1:9">
      <c r="A64" s="20">
        <v>63</v>
      </c>
      <c r="B64" s="21"/>
      <c r="C64" s="22" t="s">
        <v>194</v>
      </c>
      <c r="D64" s="22" t="s">
        <v>195</v>
      </c>
      <c r="E64" s="22" t="s">
        <v>196</v>
      </c>
      <c r="I64" s="7" t="s">
        <v>9</v>
      </c>
    </row>
    <row r="65" spans="1:9">
      <c r="A65" s="17">
        <v>64</v>
      </c>
      <c r="B65" s="18"/>
      <c r="C65" s="19" t="s">
        <v>197</v>
      </c>
      <c r="D65" s="19" t="s">
        <v>198</v>
      </c>
      <c r="E65" s="19" t="s">
        <v>199</v>
      </c>
      <c r="I65" s="7" t="s">
        <v>10</v>
      </c>
    </row>
    <row r="66" spans="1:9">
      <c r="A66" s="20">
        <v>65</v>
      </c>
      <c r="B66" s="21"/>
      <c r="C66" s="22" t="s">
        <v>200</v>
      </c>
      <c r="D66" s="22" t="s">
        <v>201</v>
      </c>
      <c r="E66" s="22" t="s">
        <v>202</v>
      </c>
      <c r="I66" s="7" t="s">
        <v>9</v>
      </c>
    </row>
    <row r="67" spans="1:9">
      <c r="A67" s="17">
        <v>66</v>
      </c>
      <c r="B67" s="18"/>
      <c r="C67" s="19" t="s">
        <v>203</v>
      </c>
      <c r="D67" s="19" t="s">
        <v>204</v>
      </c>
      <c r="E67" s="19" t="s">
        <v>205</v>
      </c>
      <c r="I67" s="7" t="s">
        <v>9</v>
      </c>
    </row>
    <row r="68" spans="1:9">
      <c r="A68" s="20">
        <v>67</v>
      </c>
      <c r="B68" s="21"/>
      <c r="C68" s="22" t="s">
        <v>206</v>
      </c>
      <c r="D68" s="22" t="s">
        <v>207</v>
      </c>
      <c r="E68" s="22" t="s">
        <v>208</v>
      </c>
      <c r="I68" s="7" t="s">
        <v>9</v>
      </c>
    </row>
    <row r="69" spans="1:9">
      <c r="A69" s="17">
        <v>68</v>
      </c>
      <c r="B69" s="18"/>
      <c r="C69" s="19" t="s">
        <v>209</v>
      </c>
      <c r="D69" s="19" t="s">
        <v>210</v>
      </c>
      <c r="E69" s="19" t="s">
        <v>211</v>
      </c>
      <c r="I69" s="7" t="s">
        <v>10</v>
      </c>
    </row>
    <row r="70" spans="1:9">
      <c r="A70" s="20">
        <v>69</v>
      </c>
      <c r="B70" s="21"/>
      <c r="C70" s="22" t="s">
        <v>212</v>
      </c>
      <c r="D70" s="22" t="s">
        <v>213</v>
      </c>
      <c r="E70" s="22" t="s">
        <v>214</v>
      </c>
      <c r="I70" s="7" t="s">
        <v>9</v>
      </c>
    </row>
    <row r="71" spans="1:9">
      <c r="A71" s="17">
        <v>70</v>
      </c>
      <c r="B71" s="18"/>
      <c r="C71" s="19" t="s">
        <v>215</v>
      </c>
      <c r="D71" s="19" t="s">
        <v>216</v>
      </c>
      <c r="E71" s="19" t="s">
        <v>217</v>
      </c>
      <c r="I71" s="7" t="s">
        <v>9</v>
      </c>
    </row>
  </sheetData>
  <dataValidations count="1">
    <dataValidation type="list" allowBlank="1" showInputMessage="1" showErrorMessage="1" sqref="B$1:B$1048576 I$1:I$1048576">
      <formula1>$D$1:$E$1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0"/>
  <sheetViews>
    <sheetView workbookViewId="0">
      <selection activeCell="Q16" sqref="Q16"/>
    </sheetView>
  </sheetViews>
  <sheetFormatPr defaultColWidth="11" defaultRowHeight="30.95" customHeight="1"/>
  <cols>
    <col min="1" max="21" width="6" style="1" customWidth="1"/>
  </cols>
  <sheetData>
    <row r="1" customHeight="1" spans="1:21">
      <c r="A1" s="2" t="s">
        <v>6</v>
      </c>
      <c r="B1" s="2" t="s">
        <v>9</v>
      </c>
      <c r="C1" s="2" t="s">
        <v>10</v>
      </c>
      <c r="D1" s="2" t="s">
        <v>6</v>
      </c>
      <c r="E1" s="2" t="s">
        <v>9</v>
      </c>
      <c r="F1" s="2" t="s">
        <v>10</v>
      </c>
      <c r="G1" s="2" t="s">
        <v>6</v>
      </c>
      <c r="H1" s="2" t="s">
        <v>9</v>
      </c>
      <c r="I1" s="2" t="s">
        <v>10</v>
      </c>
      <c r="J1" s="2" t="s">
        <v>6</v>
      </c>
      <c r="K1" s="2" t="s">
        <v>9</v>
      </c>
      <c r="L1" s="2" t="s">
        <v>10</v>
      </c>
      <c r="M1" s="2" t="s">
        <v>6</v>
      </c>
      <c r="N1" s="2" t="s">
        <v>9</v>
      </c>
      <c r="O1" s="2" t="s">
        <v>10</v>
      </c>
      <c r="P1" s="2" t="s">
        <v>6</v>
      </c>
      <c r="Q1" s="2" t="s">
        <v>9</v>
      </c>
      <c r="R1" s="2" t="s">
        <v>10</v>
      </c>
      <c r="S1" s="2" t="s">
        <v>6</v>
      </c>
      <c r="T1" s="2" t="s">
        <v>9</v>
      </c>
      <c r="U1" s="2" t="s">
        <v>10</v>
      </c>
    </row>
    <row r="2" customHeight="1" spans="1:21">
      <c r="A2" s="2">
        <v>1</v>
      </c>
      <c r="B2" s="2">
        <f>VLOOKUP(A2,'01 题目表'!A:B,2,0)</f>
        <v>0</v>
      </c>
      <c r="C2" s="2"/>
      <c r="D2" s="2">
        <v>2</v>
      </c>
      <c r="E2" s="2">
        <f>VLOOKUP(D2,'01 题目表'!$A:$B,2,0)</f>
        <v>0</v>
      </c>
      <c r="F2" s="2"/>
      <c r="G2" s="2">
        <v>3</v>
      </c>
      <c r="H2" s="2">
        <f>VLOOKUP(G2,'01 题目表'!$A:$B,2,0)</f>
        <v>0</v>
      </c>
      <c r="I2" s="2"/>
      <c r="J2" s="2">
        <v>4</v>
      </c>
      <c r="K2" s="2">
        <f>VLOOKUP(J2,'01 题目表'!$A:$B,2,0)</f>
        <v>0</v>
      </c>
      <c r="L2" s="2"/>
      <c r="M2" s="2">
        <v>5</v>
      </c>
      <c r="N2" s="2">
        <f>VLOOKUP(M2,'01 题目表'!$A:$B,2,0)</f>
        <v>0</v>
      </c>
      <c r="O2" s="2"/>
      <c r="P2" s="2">
        <v>6</v>
      </c>
      <c r="Q2" s="2">
        <f>VLOOKUP(P2,'01 题目表'!$A:$B,2,0)</f>
        <v>0</v>
      </c>
      <c r="R2" s="2"/>
      <c r="S2" s="2">
        <v>7</v>
      </c>
      <c r="T2" s="2">
        <f>VLOOKUP(S2,'01 题目表'!$A:$B,2,0)</f>
        <v>0</v>
      </c>
      <c r="U2" s="2"/>
    </row>
    <row r="3" customHeight="1" spans="1:21">
      <c r="A3" s="2">
        <v>8</v>
      </c>
      <c r="B3" s="2">
        <f>VLOOKUP(A3,'01 题目表'!A:B,2,0)</f>
        <v>0</v>
      </c>
      <c r="C3" s="2"/>
      <c r="D3" s="2">
        <v>9</v>
      </c>
      <c r="E3" s="2">
        <f>VLOOKUP(D3,'01 题目表'!A:B,2,0)</f>
        <v>0</v>
      </c>
      <c r="F3" s="2"/>
      <c r="G3" s="2">
        <v>10</v>
      </c>
      <c r="H3" s="2">
        <f>VLOOKUP(G3,'01 题目表'!$A:$B,2,0)</f>
        <v>0</v>
      </c>
      <c r="I3" s="2"/>
      <c r="J3" s="2">
        <v>11</v>
      </c>
      <c r="K3" s="2">
        <f>VLOOKUP(J3,'01 题目表'!$A:$B,2,0)</f>
        <v>0</v>
      </c>
      <c r="L3" s="2"/>
      <c r="M3" s="2">
        <v>12</v>
      </c>
      <c r="N3" s="2">
        <f>VLOOKUP(M3,'01 题目表'!$A:$B,2,0)</f>
        <v>0</v>
      </c>
      <c r="O3" s="2"/>
      <c r="P3" s="2">
        <v>13</v>
      </c>
      <c r="Q3" s="2">
        <f>VLOOKUP(P3,'01 题目表'!$A:$B,2,0)</f>
        <v>0</v>
      </c>
      <c r="R3" s="2"/>
      <c r="S3" s="2">
        <v>14</v>
      </c>
      <c r="T3" s="2">
        <f>VLOOKUP(S3,'01 题目表'!$A:$B,2,0)</f>
        <v>0</v>
      </c>
      <c r="U3" s="2"/>
    </row>
    <row r="4" customHeight="1" spans="1:21">
      <c r="A4" s="2">
        <v>15</v>
      </c>
      <c r="B4" s="2">
        <f>VLOOKUP(A4,'01 题目表'!A:B,2,0)</f>
        <v>0</v>
      </c>
      <c r="C4" s="2"/>
      <c r="D4" s="2">
        <v>16</v>
      </c>
      <c r="E4" s="2">
        <f>VLOOKUP(D4,'01 题目表'!A:B,2,0)</f>
        <v>0</v>
      </c>
      <c r="F4" s="2"/>
      <c r="G4" s="2">
        <v>17</v>
      </c>
      <c r="H4" s="2">
        <f>VLOOKUP(G4,'01 题目表'!$A:$B,2,0)</f>
        <v>0</v>
      </c>
      <c r="I4" s="2"/>
      <c r="J4" s="2">
        <v>18</v>
      </c>
      <c r="K4" s="2">
        <f>VLOOKUP(J4,'01 题目表'!$A:$B,2,0)</f>
        <v>0</v>
      </c>
      <c r="L4" s="2"/>
      <c r="M4" s="2">
        <v>19</v>
      </c>
      <c r="N4" s="2">
        <f>VLOOKUP(M4,'01 题目表'!$A:$B,2,0)</f>
        <v>0</v>
      </c>
      <c r="O4" s="2"/>
      <c r="P4" s="2">
        <v>20</v>
      </c>
      <c r="Q4" s="2">
        <f>VLOOKUP(P4,'01 题目表'!$A:$B,2,0)</f>
        <v>0</v>
      </c>
      <c r="R4" s="2"/>
      <c r="S4" s="2">
        <v>21</v>
      </c>
      <c r="T4" s="2">
        <f>VLOOKUP(S4,'01 题目表'!$A:$B,2,0)</f>
        <v>0</v>
      </c>
      <c r="U4" s="2"/>
    </row>
    <row r="5" customHeight="1" spans="1:21">
      <c r="A5" s="2">
        <v>22</v>
      </c>
      <c r="B5" s="2">
        <f>VLOOKUP(A5,'01 题目表'!A:B,2,0)</f>
        <v>0</v>
      </c>
      <c r="C5" s="2"/>
      <c r="D5" s="2">
        <v>23</v>
      </c>
      <c r="E5" s="2">
        <f>VLOOKUP(D5,'01 题目表'!A:B,2,0)</f>
        <v>0</v>
      </c>
      <c r="F5" s="2"/>
      <c r="G5" s="2">
        <v>24</v>
      </c>
      <c r="H5" s="2">
        <f>VLOOKUP(G5,'01 题目表'!$A:$B,2,0)</f>
        <v>0</v>
      </c>
      <c r="I5" s="2"/>
      <c r="J5" s="2">
        <v>25</v>
      </c>
      <c r="K5" s="2">
        <f>VLOOKUP(J5,'01 题目表'!$A:$B,2,0)</f>
        <v>0</v>
      </c>
      <c r="L5" s="2"/>
      <c r="M5" s="2">
        <v>26</v>
      </c>
      <c r="N5" s="2">
        <f>VLOOKUP(M5,'01 题目表'!$A:$B,2,0)</f>
        <v>0</v>
      </c>
      <c r="O5" s="2"/>
      <c r="P5" s="2">
        <v>27</v>
      </c>
      <c r="Q5" s="2">
        <f>VLOOKUP(P5,'01 题目表'!$A:$B,2,0)</f>
        <v>0</v>
      </c>
      <c r="R5" s="2"/>
      <c r="S5" s="2">
        <v>28</v>
      </c>
      <c r="T5" s="2">
        <f>VLOOKUP(S5,'01 题目表'!$A:$B,2,0)</f>
        <v>0</v>
      </c>
      <c r="U5" s="2"/>
    </row>
    <row r="6" customHeight="1" spans="1:21">
      <c r="A6" s="2">
        <v>29</v>
      </c>
      <c r="B6" s="2">
        <f>VLOOKUP(A6,'01 题目表'!A:B,2,0)</f>
        <v>0</v>
      </c>
      <c r="C6" s="2"/>
      <c r="D6" s="2">
        <v>30</v>
      </c>
      <c r="E6" s="2">
        <f>VLOOKUP(D6,'01 题目表'!A:B,2,0)</f>
        <v>0</v>
      </c>
      <c r="F6" s="2"/>
      <c r="G6" s="2">
        <v>31</v>
      </c>
      <c r="H6" s="2">
        <f>VLOOKUP(G6,'01 题目表'!$A:$B,2,0)</f>
        <v>0</v>
      </c>
      <c r="I6" s="2"/>
      <c r="J6" s="2">
        <v>32</v>
      </c>
      <c r="K6" s="2">
        <f>VLOOKUP(J6,'01 题目表'!$A:$B,2,0)</f>
        <v>0</v>
      </c>
      <c r="L6" s="2"/>
      <c r="M6" s="2">
        <v>33</v>
      </c>
      <c r="N6" s="2">
        <f>VLOOKUP(M6,'01 题目表'!$A:$B,2,0)</f>
        <v>0</v>
      </c>
      <c r="O6" s="2"/>
      <c r="P6" s="2">
        <v>34</v>
      </c>
      <c r="Q6" s="2">
        <f>VLOOKUP(P6,'01 题目表'!$A:$B,2,0)</f>
        <v>0</v>
      </c>
      <c r="R6" s="2"/>
      <c r="S6" s="2">
        <v>35</v>
      </c>
      <c r="T6" s="2">
        <f>VLOOKUP(S6,'01 题目表'!$A:$B,2,0)</f>
        <v>0</v>
      </c>
      <c r="U6" s="2"/>
    </row>
    <row r="7" customHeight="1" spans="1:21">
      <c r="A7" s="2">
        <v>36</v>
      </c>
      <c r="B7" s="2">
        <f>VLOOKUP(A7,'01 题目表'!A:B,2,0)</f>
        <v>0</v>
      </c>
      <c r="C7" s="2"/>
      <c r="D7" s="2">
        <v>37</v>
      </c>
      <c r="E7" s="2">
        <f>VLOOKUP(D7,'01 题目表'!A:B,2,0)</f>
        <v>0</v>
      </c>
      <c r="F7" s="2"/>
      <c r="G7" s="2">
        <v>38</v>
      </c>
      <c r="H7" s="2">
        <f>VLOOKUP(G7,'01 题目表'!$A:$B,2,0)</f>
        <v>0</v>
      </c>
      <c r="I7" s="2"/>
      <c r="J7" s="2">
        <v>39</v>
      </c>
      <c r="K7" s="2">
        <f>VLOOKUP(J7,'01 题目表'!$A:$B,2,0)</f>
        <v>0</v>
      </c>
      <c r="L7" s="2"/>
      <c r="M7" s="2">
        <v>40</v>
      </c>
      <c r="N7" s="2">
        <f>VLOOKUP(M7,'01 题目表'!$A:$B,2,0)</f>
        <v>0</v>
      </c>
      <c r="O7" s="2"/>
      <c r="P7" s="2">
        <v>41</v>
      </c>
      <c r="Q7" s="2">
        <f>VLOOKUP(P7,'01 题目表'!$A:$B,2,0)</f>
        <v>0</v>
      </c>
      <c r="R7" s="2"/>
      <c r="S7" s="2">
        <v>42</v>
      </c>
      <c r="T7" s="2">
        <f>VLOOKUP(S7,'01 题目表'!$A:$B,2,0)</f>
        <v>0</v>
      </c>
      <c r="U7" s="2"/>
    </row>
    <row r="8" customHeight="1" spans="1:21">
      <c r="A8" s="2">
        <v>43</v>
      </c>
      <c r="B8" s="2">
        <f>VLOOKUP(A8,'01 题目表'!A:B,2,0)</f>
        <v>0</v>
      </c>
      <c r="C8" s="2"/>
      <c r="D8" s="2">
        <v>44</v>
      </c>
      <c r="E8" s="2">
        <f>VLOOKUP(D8,'01 题目表'!A:B,2,0)</f>
        <v>0</v>
      </c>
      <c r="F8" s="2"/>
      <c r="G8" s="2">
        <v>45</v>
      </c>
      <c r="H8" s="2">
        <f>VLOOKUP(G8,'01 题目表'!$A:$B,2,0)</f>
        <v>0</v>
      </c>
      <c r="I8" s="2"/>
      <c r="J8" s="2">
        <v>46</v>
      </c>
      <c r="K8" s="2">
        <f>VLOOKUP(J8,'01 题目表'!$A:$B,2,0)</f>
        <v>0</v>
      </c>
      <c r="L8" s="2"/>
      <c r="M8" s="2">
        <v>47</v>
      </c>
      <c r="N8" s="2">
        <f>VLOOKUP(M8,'01 题目表'!$A:$B,2,0)</f>
        <v>0</v>
      </c>
      <c r="O8" s="2"/>
      <c r="P8" s="2">
        <v>48</v>
      </c>
      <c r="Q8" s="2">
        <f>VLOOKUP(P8,'01 题目表'!$A:$B,2,0)</f>
        <v>0</v>
      </c>
      <c r="R8" s="2"/>
      <c r="S8" s="2">
        <v>49</v>
      </c>
      <c r="T8" s="2">
        <f>VLOOKUP(S8,'01 题目表'!$A:$B,2,0)</f>
        <v>0</v>
      </c>
      <c r="U8" s="2"/>
    </row>
    <row r="9" customHeight="1" spans="1:21">
      <c r="A9" s="2">
        <v>50</v>
      </c>
      <c r="B9" s="2">
        <f>VLOOKUP(A9,'01 题目表'!A:B,2,0)</f>
        <v>0</v>
      </c>
      <c r="C9" s="2"/>
      <c r="D9" s="2">
        <v>51</v>
      </c>
      <c r="E9" s="2">
        <f>VLOOKUP(D9,'01 题目表'!A:B,2,0)</f>
        <v>0</v>
      </c>
      <c r="F9" s="2"/>
      <c r="G9" s="2">
        <v>42</v>
      </c>
      <c r="H9" s="2">
        <f>VLOOKUP(G9,'01 题目表'!$A:$B,2,0)</f>
        <v>0</v>
      </c>
      <c r="I9" s="2"/>
      <c r="J9" s="2">
        <v>53</v>
      </c>
      <c r="K9" s="2">
        <f>VLOOKUP(J9,'01 题目表'!$A:$B,2,0)</f>
        <v>0</v>
      </c>
      <c r="L9" s="2"/>
      <c r="M9" s="2">
        <v>54</v>
      </c>
      <c r="N9" s="2">
        <f>VLOOKUP(M9,'01 题目表'!$A:$B,2,0)</f>
        <v>0</v>
      </c>
      <c r="O9" s="2"/>
      <c r="P9" s="2">
        <v>55</v>
      </c>
      <c r="Q9" s="2">
        <f>VLOOKUP(P9,'01 题目表'!$A:$B,2,0)</f>
        <v>0</v>
      </c>
      <c r="R9" s="2"/>
      <c r="S9" s="2">
        <v>56</v>
      </c>
      <c r="T9" s="2">
        <f>VLOOKUP(S9,'01 题目表'!$A:$B,2,0)</f>
        <v>0</v>
      </c>
      <c r="U9" s="2"/>
    </row>
    <row r="10" customHeight="1" spans="1:21">
      <c r="A10" s="2">
        <v>57</v>
      </c>
      <c r="B10" s="2">
        <f>VLOOKUP(A10,'01 题目表'!A:B,2,0)</f>
        <v>0</v>
      </c>
      <c r="C10" s="2"/>
      <c r="D10" s="2">
        <v>58</v>
      </c>
      <c r="E10" s="2">
        <f>VLOOKUP(D10,'01 题目表'!A:B,2,0)</f>
        <v>0</v>
      </c>
      <c r="F10" s="2"/>
      <c r="G10" s="2">
        <v>59</v>
      </c>
      <c r="H10" s="2">
        <f>VLOOKUP(G10,'01 题目表'!$A:$B,2,0)</f>
        <v>0</v>
      </c>
      <c r="I10" s="2"/>
      <c r="J10" s="2">
        <v>60</v>
      </c>
      <c r="K10" s="2">
        <f>VLOOKUP(J10,'01 题目表'!$A:$B,2,0)</f>
        <v>0</v>
      </c>
      <c r="L10" s="2"/>
      <c r="M10" s="2">
        <v>61</v>
      </c>
      <c r="N10" s="2">
        <f>VLOOKUP(M10,'01 题目表'!$A:$B,2,0)</f>
        <v>0</v>
      </c>
      <c r="O10" s="2"/>
      <c r="P10" s="2">
        <v>62</v>
      </c>
      <c r="Q10" s="2">
        <f>VLOOKUP(P10,'01 题目表'!$A:$B,2,0)</f>
        <v>0</v>
      </c>
      <c r="R10" s="2"/>
      <c r="S10" s="2">
        <v>63</v>
      </c>
      <c r="T10" s="2">
        <f>VLOOKUP(S10,'01 题目表'!$A:$B,2,0)</f>
        <v>0</v>
      </c>
      <c r="U10" s="2"/>
    </row>
    <row r="11" customHeight="1" spans="1:21">
      <c r="A11" s="2">
        <v>64</v>
      </c>
      <c r="B11" s="2">
        <f>VLOOKUP(A11,'01 题目表'!A:B,2,0)</f>
        <v>0</v>
      </c>
      <c r="C11" s="2"/>
      <c r="D11" s="2">
        <v>65</v>
      </c>
      <c r="E11" s="2">
        <f>VLOOKUP(D11,'01 题目表'!A:B,2,0)</f>
        <v>0</v>
      </c>
      <c r="F11" s="2"/>
      <c r="G11" s="2">
        <v>66</v>
      </c>
      <c r="H11" s="2">
        <f>VLOOKUP(G11,'01 题目表'!$A:$B,2,0)</f>
        <v>0</v>
      </c>
      <c r="I11" s="2"/>
      <c r="J11" s="2">
        <v>67</v>
      </c>
      <c r="K11" s="2">
        <f>VLOOKUP(J11,'01 题目表'!$A:$B,2,0)</f>
        <v>0</v>
      </c>
      <c r="L11" s="2"/>
      <c r="M11" s="2">
        <v>68</v>
      </c>
      <c r="N11" s="2">
        <f>VLOOKUP(M11,'01 题目表'!$A:$B,2,0)</f>
        <v>0</v>
      </c>
      <c r="O11" s="2"/>
      <c r="P11" s="2">
        <v>69</v>
      </c>
      <c r="Q11" s="2">
        <f>VLOOKUP(P11,'01 题目表'!$A:$B,2,0)</f>
        <v>0</v>
      </c>
      <c r="R11" s="2"/>
      <c r="S11" s="2">
        <v>70</v>
      </c>
      <c r="T11" s="2">
        <f>VLOOKUP(S11,'01 题目表'!$A:$B,2,0)</f>
        <v>0</v>
      </c>
      <c r="U11" s="2"/>
    </row>
    <row r="12" customHeight="1" spans="1:22">
      <c r="A12" s="1">
        <v>1</v>
      </c>
      <c r="B12" s="2">
        <f>COUNTIF(B2:B11,"A")</f>
        <v>0</v>
      </c>
      <c r="C12" s="2">
        <f>COUNTIF(B2:B11,"B")</f>
        <v>0</v>
      </c>
      <c r="D12" s="1" t="s">
        <v>218</v>
      </c>
      <c r="E12" s="2">
        <f>COUNTIF(E2:E11,"A")</f>
        <v>0</v>
      </c>
      <c r="F12" s="2">
        <f>COUNTIF(E2:E11,"B")</f>
        <v>0</v>
      </c>
      <c r="G12" s="1" t="s">
        <v>219</v>
      </c>
      <c r="H12" s="2">
        <f>COUNTIF(H2:H11,"A")</f>
        <v>0</v>
      </c>
      <c r="I12" s="2">
        <f>COUNTIF(H2:H11,"B")</f>
        <v>0</v>
      </c>
      <c r="J12" s="1" t="s">
        <v>220</v>
      </c>
      <c r="K12" s="2">
        <f>COUNTIF(K2:K11,"A")</f>
        <v>0</v>
      </c>
      <c r="L12" s="2">
        <f>COUNTIF(K2:K11,"B")</f>
        <v>0</v>
      </c>
      <c r="M12" s="1" t="s">
        <v>221</v>
      </c>
      <c r="N12" s="2">
        <f>COUNTIF(N2:N11,"A")</f>
        <v>0</v>
      </c>
      <c r="O12" s="2">
        <f>COUNTIF(N2:N11,"B")</f>
        <v>0</v>
      </c>
      <c r="P12" s="1" t="s">
        <v>222</v>
      </c>
      <c r="Q12" s="2">
        <f>COUNTIF(Q2:Q11,"A")</f>
        <v>0</v>
      </c>
      <c r="R12" s="2">
        <f>COUNTIF(Q2:Q11,"B")</f>
        <v>0</v>
      </c>
      <c r="S12" s="1" t="s">
        <v>223</v>
      </c>
      <c r="T12" s="2">
        <f>COUNTIF(T2:T11,"A")</f>
        <v>0</v>
      </c>
      <c r="U12" s="2">
        <f>COUNTIF(T2:T11,"B")</f>
        <v>0</v>
      </c>
      <c r="V12" s="3">
        <v>8</v>
      </c>
    </row>
    <row r="13" customHeight="1" spans="8:21">
      <c r="H13" s="2">
        <f>E12</f>
        <v>0</v>
      </c>
      <c r="I13" s="2">
        <f>F12</f>
        <v>0</v>
      </c>
      <c r="N13" s="2">
        <f>K12</f>
        <v>0</v>
      </c>
      <c r="O13" s="2">
        <f>L12</f>
        <v>0</v>
      </c>
      <c r="T13" s="2">
        <f>Q12</f>
        <v>0</v>
      </c>
      <c r="U13" s="2">
        <f>R12</f>
        <v>0</v>
      </c>
    </row>
    <row r="14" customHeight="1" spans="8:21">
      <c r="H14" s="2"/>
      <c r="I14" s="2"/>
      <c r="N14" s="2"/>
      <c r="O14" s="2"/>
      <c r="T14" s="2"/>
      <c r="U14" s="2"/>
    </row>
    <row r="18" customHeight="1" spans="2:21">
      <c r="B18" s="2">
        <f>B12</f>
        <v>0</v>
      </c>
      <c r="C18" s="2">
        <f>C12</f>
        <v>0</v>
      </c>
      <c r="H18" s="2">
        <f>E12+H12</f>
        <v>0</v>
      </c>
      <c r="I18" s="2">
        <f>F12+I12</f>
        <v>0</v>
      </c>
      <c r="N18" s="2">
        <f>N12+N13</f>
        <v>0</v>
      </c>
      <c r="O18" s="2">
        <f>O12+O13</f>
        <v>0</v>
      </c>
      <c r="T18" s="2">
        <f>T12+T13</f>
        <v>0</v>
      </c>
      <c r="U18" s="2">
        <f>U12+U13</f>
        <v>0</v>
      </c>
    </row>
    <row r="19" s="4" customFormat="1" customHeight="1" spans="1:21">
      <c r="A19" s="5"/>
      <c r="B19" s="5" t="s">
        <v>224</v>
      </c>
      <c r="C19" s="5" t="s">
        <v>225</v>
      </c>
      <c r="D19" s="5"/>
      <c r="E19" s="5"/>
      <c r="F19" s="5"/>
      <c r="G19" s="5"/>
      <c r="H19" s="5" t="s">
        <v>226</v>
      </c>
      <c r="I19" s="5" t="s">
        <v>227</v>
      </c>
      <c r="J19" s="5"/>
      <c r="K19" s="5"/>
      <c r="L19" s="5"/>
      <c r="M19" s="5"/>
      <c r="N19" s="5" t="s">
        <v>228</v>
      </c>
      <c r="O19" s="5" t="s">
        <v>229</v>
      </c>
      <c r="P19" s="5"/>
      <c r="Q19" s="5"/>
      <c r="R19" s="5"/>
      <c r="S19" s="5"/>
      <c r="T19" s="5" t="s">
        <v>230</v>
      </c>
      <c r="U19" s="5" t="s">
        <v>231</v>
      </c>
    </row>
    <row r="20" customHeight="1" spans="2:2">
      <c r="B20" s="6" t="s">
        <v>232</v>
      </c>
    </row>
  </sheetData>
  <mergeCells count="6">
    <mergeCell ref="H13:H14"/>
    <mergeCell ref="I13:I14"/>
    <mergeCell ref="N13:N14"/>
    <mergeCell ref="O13:O14"/>
    <mergeCell ref="T13:T14"/>
    <mergeCell ref="U13:U1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9"/>
  <sheetViews>
    <sheetView workbookViewId="0">
      <selection activeCell="C5" sqref="C5"/>
    </sheetView>
  </sheetViews>
  <sheetFormatPr defaultColWidth="11" defaultRowHeight="30.95" customHeight="1"/>
  <cols>
    <col min="1" max="21" width="6" style="1" customWidth="1"/>
  </cols>
  <sheetData>
    <row r="1" customHeight="1" spans="1:21">
      <c r="A1" s="2" t="s">
        <v>6</v>
      </c>
      <c r="B1" s="2" t="s">
        <v>9</v>
      </c>
      <c r="C1" s="2" t="s">
        <v>10</v>
      </c>
      <c r="D1" s="2" t="s">
        <v>6</v>
      </c>
      <c r="E1" s="2" t="s">
        <v>9</v>
      </c>
      <c r="F1" s="2" t="s">
        <v>10</v>
      </c>
      <c r="G1" s="2" t="s">
        <v>6</v>
      </c>
      <c r="H1" s="2" t="s">
        <v>9</v>
      </c>
      <c r="I1" s="2" t="s">
        <v>10</v>
      </c>
      <c r="J1" s="2" t="s">
        <v>6</v>
      </c>
      <c r="K1" s="2" t="s">
        <v>9</v>
      </c>
      <c r="L1" s="2" t="s">
        <v>10</v>
      </c>
      <c r="M1" s="2" t="s">
        <v>6</v>
      </c>
      <c r="N1" s="2" t="s">
        <v>9</v>
      </c>
      <c r="O1" s="2" t="s">
        <v>10</v>
      </c>
      <c r="P1" s="2" t="s">
        <v>6</v>
      </c>
      <c r="Q1" s="2" t="s">
        <v>9</v>
      </c>
      <c r="R1" s="2" t="s">
        <v>10</v>
      </c>
      <c r="S1" s="2" t="s">
        <v>6</v>
      </c>
      <c r="T1" s="2" t="s">
        <v>9</v>
      </c>
      <c r="U1" s="2" t="s">
        <v>10</v>
      </c>
    </row>
    <row r="2" customHeight="1" spans="1:21">
      <c r="A2" s="2">
        <v>1</v>
      </c>
      <c r="B2" s="2"/>
      <c r="C2" s="2"/>
      <c r="D2" s="2">
        <v>2</v>
      </c>
      <c r="E2" s="2"/>
      <c r="F2" s="2"/>
      <c r="G2" s="2">
        <v>3</v>
      </c>
      <c r="H2" s="2"/>
      <c r="I2" s="2"/>
      <c r="J2" s="2">
        <v>4</v>
      </c>
      <c r="K2" s="2"/>
      <c r="L2" s="2"/>
      <c r="M2" s="2">
        <v>5</v>
      </c>
      <c r="N2" s="2"/>
      <c r="O2" s="2"/>
      <c r="P2" s="2">
        <v>6</v>
      </c>
      <c r="Q2" s="2"/>
      <c r="R2" s="2"/>
      <c r="S2" s="2">
        <v>7</v>
      </c>
      <c r="T2" s="2"/>
      <c r="U2" s="2"/>
    </row>
    <row r="3" customHeight="1" spans="1:21">
      <c r="A3" s="2">
        <v>8</v>
      </c>
      <c r="B3" s="2"/>
      <c r="C3" s="2"/>
      <c r="D3" s="2">
        <v>9</v>
      </c>
      <c r="E3" s="2"/>
      <c r="F3" s="2"/>
      <c r="G3" s="2">
        <v>10</v>
      </c>
      <c r="H3" s="2"/>
      <c r="I3" s="2"/>
      <c r="J3" s="2">
        <v>11</v>
      </c>
      <c r="K3" s="2"/>
      <c r="L3" s="2"/>
      <c r="M3" s="2">
        <v>12</v>
      </c>
      <c r="N3" s="2"/>
      <c r="O3" s="2"/>
      <c r="P3" s="2">
        <v>13</v>
      </c>
      <c r="Q3" s="2"/>
      <c r="R3" s="2"/>
      <c r="S3" s="2">
        <v>14</v>
      </c>
      <c r="T3" s="2"/>
      <c r="U3" s="2"/>
    </row>
    <row r="4" customHeight="1" spans="1:21">
      <c r="A4" s="2">
        <v>15</v>
      </c>
      <c r="B4" s="2"/>
      <c r="C4" s="2"/>
      <c r="D4" s="2">
        <v>16</v>
      </c>
      <c r="E4" s="2"/>
      <c r="F4" s="2"/>
      <c r="G4" s="2">
        <v>17</v>
      </c>
      <c r="H4" s="2"/>
      <c r="I4" s="2"/>
      <c r="J4" s="2">
        <v>18</v>
      </c>
      <c r="K4" s="2"/>
      <c r="L4" s="2"/>
      <c r="M4" s="2">
        <v>19</v>
      </c>
      <c r="N4" s="2"/>
      <c r="O4" s="2"/>
      <c r="P4" s="2">
        <v>20</v>
      </c>
      <c r="Q4" s="2"/>
      <c r="R4" s="2"/>
      <c r="S4" s="2">
        <v>21</v>
      </c>
      <c r="T4" s="2"/>
      <c r="U4" s="2"/>
    </row>
    <row r="5" customHeight="1" spans="1:21">
      <c r="A5" s="2">
        <v>22</v>
      </c>
      <c r="B5" s="2"/>
      <c r="C5" s="2"/>
      <c r="D5" s="2">
        <v>23</v>
      </c>
      <c r="E5" s="2"/>
      <c r="F5" s="2"/>
      <c r="G5" s="2">
        <v>24</v>
      </c>
      <c r="H5" s="2"/>
      <c r="I5" s="2"/>
      <c r="J5" s="2">
        <v>25</v>
      </c>
      <c r="K5" s="2"/>
      <c r="L5" s="2"/>
      <c r="M5" s="2">
        <v>26</v>
      </c>
      <c r="N5" s="2"/>
      <c r="O5" s="2"/>
      <c r="P5" s="2">
        <v>27</v>
      </c>
      <c r="Q5" s="2"/>
      <c r="R5" s="2"/>
      <c r="S5" s="2">
        <v>28</v>
      </c>
      <c r="T5" s="2"/>
      <c r="U5" s="2"/>
    </row>
    <row r="6" customHeight="1" spans="1:21">
      <c r="A6" s="2">
        <v>29</v>
      </c>
      <c r="B6" s="2"/>
      <c r="C6" s="2"/>
      <c r="D6" s="2">
        <v>30</v>
      </c>
      <c r="E6" s="2"/>
      <c r="F6" s="2"/>
      <c r="G6" s="2">
        <v>31</v>
      </c>
      <c r="H6" s="2"/>
      <c r="I6" s="2"/>
      <c r="J6" s="2">
        <v>32</v>
      </c>
      <c r="K6" s="2"/>
      <c r="L6" s="2"/>
      <c r="M6" s="2">
        <v>33</v>
      </c>
      <c r="N6" s="2"/>
      <c r="O6" s="2"/>
      <c r="P6" s="2">
        <v>34</v>
      </c>
      <c r="Q6" s="2"/>
      <c r="R6" s="2"/>
      <c r="S6" s="2">
        <v>35</v>
      </c>
      <c r="T6" s="2"/>
      <c r="U6" s="2"/>
    </row>
    <row r="7" customHeight="1" spans="1:21">
      <c r="A7" s="2">
        <v>36</v>
      </c>
      <c r="B7" s="2"/>
      <c r="C7" s="2"/>
      <c r="D7" s="2">
        <v>37</v>
      </c>
      <c r="E7" s="2"/>
      <c r="F7" s="2"/>
      <c r="G7" s="2">
        <v>38</v>
      </c>
      <c r="H7" s="2"/>
      <c r="I7" s="2"/>
      <c r="J7" s="2">
        <v>39</v>
      </c>
      <c r="K7" s="2"/>
      <c r="L7" s="2"/>
      <c r="M7" s="2">
        <v>40</v>
      </c>
      <c r="N7" s="2"/>
      <c r="O7" s="2"/>
      <c r="P7" s="2">
        <v>41</v>
      </c>
      <c r="Q7" s="2"/>
      <c r="R7" s="2"/>
      <c r="S7" s="2">
        <v>42</v>
      </c>
      <c r="T7" s="2"/>
      <c r="U7" s="2"/>
    </row>
    <row r="8" customHeight="1" spans="1:21">
      <c r="A8" s="2">
        <v>43</v>
      </c>
      <c r="B8" s="2"/>
      <c r="C8" s="2"/>
      <c r="D8" s="2">
        <v>44</v>
      </c>
      <c r="E8" s="2"/>
      <c r="F8" s="2"/>
      <c r="G8" s="2">
        <v>45</v>
      </c>
      <c r="H8" s="2"/>
      <c r="I8" s="2"/>
      <c r="J8" s="2">
        <v>46</v>
      </c>
      <c r="K8" s="2"/>
      <c r="L8" s="2"/>
      <c r="M8" s="2">
        <v>47</v>
      </c>
      <c r="N8" s="2"/>
      <c r="O8" s="2"/>
      <c r="P8" s="2">
        <v>48</v>
      </c>
      <c r="Q8" s="2"/>
      <c r="R8" s="2"/>
      <c r="S8" s="2">
        <v>49</v>
      </c>
      <c r="T8" s="2"/>
      <c r="U8" s="2"/>
    </row>
    <row r="9" customHeight="1" spans="1:21">
      <c r="A9" s="2">
        <v>50</v>
      </c>
      <c r="B9" s="2"/>
      <c r="C9" s="2"/>
      <c r="D9" s="2">
        <v>51</v>
      </c>
      <c r="E9" s="2"/>
      <c r="F9" s="2"/>
      <c r="G9" s="2">
        <v>42</v>
      </c>
      <c r="H9" s="2"/>
      <c r="I9" s="2"/>
      <c r="J9" s="2">
        <v>53</v>
      </c>
      <c r="K9" s="2"/>
      <c r="L9" s="2"/>
      <c r="M9" s="2">
        <v>54</v>
      </c>
      <c r="N9" s="2"/>
      <c r="O9" s="2"/>
      <c r="P9" s="2">
        <v>55</v>
      </c>
      <c r="Q9" s="2"/>
      <c r="R9" s="2"/>
      <c r="S9" s="2">
        <v>56</v>
      </c>
      <c r="T9" s="2"/>
      <c r="U9" s="2"/>
    </row>
    <row r="10" customHeight="1" spans="1:21">
      <c r="A10" s="2">
        <v>57</v>
      </c>
      <c r="B10" s="2"/>
      <c r="C10" s="2"/>
      <c r="D10" s="2">
        <v>58</v>
      </c>
      <c r="E10" s="2"/>
      <c r="F10" s="2"/>
      <c r="G10" s="2">
        <v>59</v>
      </c>
      <c r="H10" s="2"/>
      <c r="I10" s="2"/>
      <c r="J10" s="2">
        <v>60</v>
      </c>
      <c r="K10" s="2"/>
      <c r="L10" s="2"/>
      <c r="M10" s="2">
        <v>61</v>
      </c>
      <c r="N10" s="2"/>
      <c r="O10" s="2"/>
      <c r="P10" s="2">
        <v>62</v>
      </c>
      <c r="Q10" s="2"/>
      <c r="R10" s="2"/>
      <c r="S10" s="2">
        <v>63</v>
      </c>
      <c r="T10" s="2"/>
      <c r="U10" s="2"/>
    </row>
    <row r="11" customHeight="1" spans="1:21">
      <c r="A11" s="2">
        <v>64</v>
      </c>
      <c r="B11" s="2"/>
      <c r="C11" s="2"/>
      <c r="D11" s="2">
        <v>65</v>
      </c>
      <c r="E11" s="2"/>
      <c r="F11" s="2"/>
      <c r="G11" s="2">
        <v>66</v>
      </c>
      <c r="H11" s="2"/>
      <c r="I11" s="2"/>
      <c r="J11" s="2">
        <v>67</v>
      </c>
      <c r="K11" s="2"/>
      <c r="L11" s="2"/>
      <c r="M11" s="2">
        <v>68</v>
      </c>
      <c r="N11" s="2"/>
      <c r="O11" s="2"/>
      <c r="P11" s="2">
        <v>69</v>
      </c>
      <c r="Q11" s="2"/>
      <c r="R11" s="2"/>
      <c r="S11" s="2">
        <v>70</v>
      </c>
      <c r="T11" s="2"/>
      <c r="U11" s="2"/>
    </row>
    <row r="12" customHeight="1" spans="1:22">
      <c r="A12" s="1">
        <v>1</v>
      </c>
      <c r="B12" s="2"/>
      <c r="C12" s="2"/>
      <c r="D12" s="1" t="s">
        <v>218</v>
      </c>
      <c r="E12" s="2"/>
      <c r="F12" s="2" t="s">
        <v>233</v>
      </c>
      <c r="G12" s="1" t="s">
        <v>219</v>
      </c>
      <c r="H12" s="2"/>
      <c r="I12" s="2"/>
      <c r="J12" s="1" t="s">
        <v>220</v>
      </c>
      <c r="K12" s="2"/>
      <c r="L12" s="2"/>
      <c r="M12" s="1" t="s">
        <v>221</v>
      </c>
      <c r="N12" s="2"/>
      <c r="O12" s="2"/>
      <c r="P12" s="1" t="s">
        <v>222</v>
      </c>
      <c r="Q12" s="2"/>
      <c r="R12" s="2"/>
      <c r="S12" s="1" t="s">
        <v>223</v>
      </c>
      <c r="T12" s="2"/>
      <c r="U12" s="2"/>
      <c r="V12" s="3">
        <v>8</v>
      </c>
    </row>
    <row r="13" customHeight="1" spans="8:21">
      <c r="H13" s="2"/>
      <c r="I13" s="2"/>
      <c r="N13" s="2"/>
      <c r="O13" s="2"/>
      <c r="T13" s="2"/>
      <c r="U13" s="2"/>
    </row>
    <row r="14" customHeight="1" spans="8:21">
      <c r="H14" s="2"/>
      <c r="I14" s="2"/>
      <c r="N14" s="2"/>
      <c r="O14" s="2"/>
      <c r="T14" s="2"/>
      <c r="U14" s="2"/>
    </row>
    <row r="18" customHeight="1" spans="2:21">
      <c r="B18" s="2"/>
      <c r="C18" s="2"/>
      <c r="H18" s="2"/>
      <c r="I18" s="2"/>
      <c r="N18" s="2"/>
      <c r="O18" s="2"/>
      <c r="T18" s="2"/>
      <c r="U18" s="2"/>
    </row>
    <row r="19" customHeight="1" spans="2:21">
      <c r="B19" s="1" t="s">
        <v>224</v>
      </c>
      <c r="C19" s="1" t="s">
        <v>225</v>
      </c>
      <c r="H19" s="1" t="s">
        <v>226</v>
      </c>
      <c r="I19" s="1" t="s">
        <v>227</v>
      </c>
      <c r="N19" s="1" t="s">
        <v>228</v>
      </c>
      <c r="O19" s="1" t="s">
        <v>229</v>
      </c>
      <c r="T19" s="1" t="s">
        <v>230</v>
      </c>
      <c r="U19" s="1" t="s">
        <v>231</v>
      </c>
    </row>
  </sheetData>
  <mergeCells count="6">
    <mergeCell ref="H13:H14"/>
    <mergeCell ref="I13:I14"/>
    <mergeCell ref="N13:N14"/>
    <mergeCell ref="O13:O14"/>
    <mergeCell ref="T13:T14"/>
    <mergeCell ref="U13:U14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25" workbookViewId="0">
      <selection activeCell="M47" sqref="M47"/>
    </sheetView>
  </sheetViews>
  <sheetFormatPr defaultColWidth="11" defaultRowHeight="14.25"/>
  <sheetData/>
  <pageMargins left="0.699305555555556" right="0.699305555555556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B1" rgbClr="FF0000">
      <item id="{48f59d91-14c7-4ea1-8aab-08467c09b340}" isNormal="1">
        <s:text>
          <s:r>
            <s:t xml:space="preserve">yinzhi:
请在此列选择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 16型人格测试说明</vt:lpstr>
      <vt:lpstr>01 题目表</vt:lpstr>
      <vt:lpstr>Sheet1</vt:lpstr>
      <vt:lpstr>02 打分表 (自动得分)</vt:lpstr>
      <vt:lpstr>打分表</vt:lpstr>
      <vt:lpstr>03 测试分析说明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2018-07-22T17:41:00Z</dcterms:created>
  <dcterms:modified xsi:type="dcterms:W3CDTF">2018-10-31T16:41:00Z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