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3065"/>
  </bookViews>
  <sheets>
    <sheet name="SceneConfig" sheetId="1" r:id="rId1"/>
    <sheet name="Sheet1" sheetId="2" r:id="rId2"/>
    <sheet name="小地图映射表" sheetId="3" r:id="rId3"/>
    <sheet name="Sheet2" sheetId="4" r:id="rId4"/>
  </sheets>
  <definedNames>
    <definedName name="_xlnm._FilterDatabase" localSheetId="0" hidden="1">SceneConfig!$A$4:$L$9</definedName>
  </definedNames>
  <calcPr calcId="124519" concurrentCalc="0"/>
</workbook>
</file>

<file path=xl/calcChain.xml><?xml version="1.0" encoding="utf-8"?>
<calcChain xmlns="http://schemas.openxmlformats.org/spreadsheetml/2006/main">
  <c r="B60" i="4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D28" i="2"/>
  <c r="B28"/>
  <c r="D27"/>
  <c r="B27"/>
  <c r="D26"/>
  <c r="B26"/>
  <c r="D25"/>
  <c r="B25"/>
  <c r="D24"/>
  <c r="B24"/>
  <c r="D23"/>
  <c r="B23"/>
  <c r="D22"/>
  <c r="B22"/>
  <c r="D21"/>
  <c r="B21"/>
  <c r="D20"/>
  <c r="B20"/>
  <c r="D19"/>
  <c r="B19"/>
  <c r="D18"/>
  <c r="B18"/>
  <c r="D17"/>
  <c r="B17"/>
  <c r="D16"/>
  <c r="B16"/>
  <c r="D15"/>
  <c r="B15"/>
  <c r="D14"/>
  <c r="B14"/>
  <c r="D13"/>
  <c r="B13"/>
  <c r="D12"/>
  <c r="B12"/>
  <c r="D11"/>
  <c r="B11"/>
  <c r="D10"/>
  <c r="B10"/>
  <c r="D9"/>
  <c r="B9"/>
  <c r="D8"/>
  <c r="B8"/>
  <c r="D7"/>
  <c r="B7"/>
  <c r="D6"/>
  <c r="B6"/>
  <c r="D5"/>
  <c r="B5"/>
  <c r="D4"/>
  <c r="B4"/>
</calcChain>
</file>

<file path=xl/sharedStrings.xml><?xml version="1.0" encoding="utf-8"?>
<sst xmlns="http://schemas.openxmlformats.org/spreadsheetml/2006/main" count="424" uniqueCount="255">
  <si>
    <t>服务端地图ID</t>
  </si>
  <si>
    <t>地图名称
x,x</t>
  </si>
  <si>
    <t>路径</t>
  </si>
  <si>
    <t>机关配置</t>
  </si>
  <si>
    <t>剧情</t>
  </si>
  <si>
    <t>生成单机怪物配置</t>
  </si>
  <si>
    <t>背景音乐</t>
  </si>
  <si>
    <t>服务端描述信息</t>
  </si>
  <si>
    <t>lua</t>
  </si>
  <si>
    <t>int</t>
  </si>
  <si>
    <t>string</t>
  </si>
  <si>
    <t>bool</t>
  </si>
  <si>
    <t>int[]</t>
  </si>
  <si>
    <t>id</t>
  </si>
  <si>
    <t>mapKey</t>
  </si>
  <si>
    <t>name</t>
  </si>
  <si>
    <t>type</t>
  </si>
  <si>
    <t>x</t>
  </si>
  <si>
    <t>y</t>
  </si>
  <si>
    <t>z</t>
  </si>
  <si>
    <t>resName</t>
  </si>
  <si>
    <t>isLocal</t>
  </si>
  <si>
    <t>gear</t>
  </si>
  <si>
    <t>storys</t>
  </si>
  <si>
    <t>monsterGe</t>
  </si>
  <si>
    <t>bgMusic</t>
  </si>
  <si>
    <t>_desc</t>
  </si>
  <si>
    <t>login</t>
  </si>
  <si>
    <t>场景类型
1. 野外场景
2. 副本场景
3.创建角色场景(只能存在一个这种类型的场景)</t>
  </si>
  <si>
    <t>出生点X</t>
  </si>
  <si>
    <t>出生点Y</t>
  </si>
  <si>
    <t>出生点Z</t>
  </si>
  <si>
    <t>初始化脚本</t>
  </si>
  <si>
    <t>是否为战斗地图</t>
  </si>
  <si>
    <t>是否为本地地图(加载的时候不去通知服务器)</t>
  </si>
  <si>
    <t>开场剧情</t>
  </si>
  <si>
    <t>结束剧情</t>
  </si>
  <si>
    <t>小地图
区域大小</t>
  </si>
  <si>
    <t>小地图
区域中心点</t>
  </si>
  <si>
    <t>小地图
图片大小</t>
  </si>
  <si>
    <t>小地图
图片缩放
(高620参考)</t>
  </si>
  <si>
    <r>
      <rPr>
        <sz val="10"/>
        <color indexed="8"/>
        <rFont val="宋体"/>
        <charset val="134"/>
      </rPr>
      <t>i</t>
    </r>
    <r>
      <rPr>
        <sz val="10"/>
        <color indexed="8"/>
        <rFont val="宋体"/>
        <charset val="134"/>
      </rPr>
      <t>nt[]</t>
    </r>
  </si>
  <si>
    <r>
      <rPr>
        <sz val="10"/>
        <color indexed="8"/>
        <rFont val="宋体"/>
        <charset val="134"/>
      </rPr>
      <t>f</t>
    </r>
    <r>
      <rPr>
        <sz val="10"/>
        <color indexed="8"/>
        <rFont val="宋体"/>
        <charset val="134"/>
      </rPr>
      <t>loat</t>
    </r>
  </si>
  <si>
    <t>initScriptId</t>
  </si>
  <si>
    <t>isBattle</t>
  </si>
  <si>
    <t>openStory</t>
  </si>
  <si>
    <r>
      <rPr>
        <b/>
        <sz val="9"/>
        <rFont val="宋体"/>
        <charset val="134"/>
      </rPr>
      <t>e</t>
    </r>
    <r>
      <rPr>
        <b/>
        <sz val="9"/>
        <rFont val="宋体"/>
        <charset val="134"/>
      </rPr>
      <t>ndStory</t>
    </r>
  </si>
  <si>
    <t>miniMapSize</t>
  </si>
  <si>
    <t>miniMapCenter</t>
  </si>
  <si>
    <t>miniMapImgSize</t>
  </si>
  <si>
    <t>miniMapImgScale</t>
  </si>
  <si>
    <t>登陆</t>
  </si>
  <si>
    <t>注册</t>
  </si>
  <si>
    <t>UserRegister</t>
  </si>
  <si>
    <t>选择角色</t>
  </si>
  <si>
    <t>RoleList</t>
  </si>
  <si>
    <t>创建角色</t>
  </si>
  <si>
    <t>ui_denglujiemian</t>
  </si>
  <si>
    <t>月星</t>
  </si>
  <si>
    <t>yx</t>
  </si>
  <si>
    <t>272,160</t>
  </si>
  <si>
    <t>94,-130</t>
  </si>
  <si>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024</t>
    </r>
    <r>
      <rPr>
        <sz val="11"/>
        <color indexed="8"/>
        <rFont val="宋体"/>
        <charset val="134"/>
      </rPr>
      <t>,</t>
    </r>
    <r>
      <rPr>
        <sz val="11"/>
        <color indexed="8"/>
        <rFont val="宋体"/>
        <charset val="134"/>
      </rPr>
      <t>600</t>
    </r>
  </si>
  <si>
    <t>bgm_001</t>
  </si>
  <si>
    <t>主城</t>
  </si>
  <si>
    <t>nzg</t>
  </si>
  <si>
    <t>200,200</t>
  </si>
  <si>
    <t>-35,-15</t>
  </si>
  <si>
    <t>743,743</t>
  </si>
  <si>
    <t>测试月星</t>
  </si>
  <si>
    <t>悬崖洞穴</t>
  </si>
  <si>
    <t>xydx</t>
  </si>
  <si>
    <t>恒岳派后山</t>
  </si>
  <si>
    <t>hyphs</t>
  </si>
  <si>
    <t>蛮荒丛林</t>
  </si>
  <si>
    <t>mhcl</t>
  </si>
  <si>
    <t>决明谷外</t>
  </si>
  <si>
    <t>jmgw</t>
  </si>
  <si>
    <t>藤家城</t>
  </si>
  <si>
    <t>tjcity</t>
  </si>
  <si>
    <t>修魔海（修魔海外部）</t>
  </si>
  <si>
    <t>xmhw</t>
  </si>
  <si>
    <t>碎星乱（修魔海内部）</t>
  </si>
  <si>
    <t>sxln</t>
  </si>
  <si>
    <t>云天宗</t>
  </si>
  <si>
    <t>ytz</t>
  </si>
  <si>
    <t>杏花村</t>
  </si>
  <si>
    <t>xhc</t>
  </si>
  <si>
    <t>域外战场</t>
  </si>
  <si>
    <t>ywzc</t>
  </si>
  <si>
    <t>朱雀山</t>
  </si>
  <si>
    <t>zqs</t>
  </si>
  <si>
    <t>朱雀墓</t>
  </si>
  <si>
    <t>zqm</t>
  </si>
  <si>
    <t>关卡傲来国</t>
  </si>
  <si>
    <t>1,2,3,4</t>
  </si>
  <si>
    <t>测试场景1</t>
  </si>
  <si>
    <t>test1</t>
  </si>
  <si>
    <t>测试场景2</t>
  </si>
  <si>
    <t>test2</t>
  </si>
  <si>
    <t>测试场景3</t>
  </si>
  <si>
    <t>test3</t>
  </si>
  <si>
    <t>测试副本1</t>
  </si>
  <si>
    <t>测试副本2</t>
  </si>
  <si>
    <t>bxsd</t>
  </si>
  <si>
    <t>104,68</t>
  </si>
  <si>
    <t>214,276</t>
  </si>
  <si>
    <t>208,136</t>
  </si>
  <si>
    <t>gszx</t>
  </si>
  <si>
    <t>287,238</t>
  </si>
  <si>
    <t>32,-20</t>
  </si>
  <si>
    <t>574,476</t>
  </si>
  <si>
    <t>mg</t>
  </si>
  <si>
    <t>171,125</t>
  </si>
  <si>
    <t>390,728</t>
  </si>
  <si>
    <t>684,500</t>
  </si>
  <si>
    <t>ml</t>
  </si>
  <si>
    <t>74,75</t>
  </si>
  <si>
    <t>259,339</t>
  </si>
  <si>
    <t>148,150</t>
  </si>
  <si>
    <t>sg</t>
  </si>
  <si>
    <t>47,48</t>
  </si>
  <si>
    <t>329,418</t>
  </si>
  <si>
    <t>188,192</t>
  </si>
  <si>
    <t>ws</t>
  </si>
  <si>
    <t>61,66</t>
  </si>
  <si>
    <t>577,330</t>
  </si>
  <si>
    <t>244,264</t>
  </si>
  <si>
    <t>xmh01</t>
  </si>
  <si>
    <t>144,239</t>
  </si>
  <si>
    <t>279,349</t>
  </si>
  <si>
    <t>292,478</t>
  </si>
  <si>
    <t>xmh_dongfu</t>
  </si>
  <si>
    <t>36,80</t>
  </si>
  <si>
    <t>-66,-88</t>
  </si>
  <si>
    <t>144,320</t>
  </si>
  <si>
    <t>xsc</t>
  </si>
  <si>
    <t>xyzd</t>
  </si>
  <si>
    <t>99,84</t>
  </si>
  <si>
    <t>180,200</t>
  </si>
  <si>
    <t>198,168</t>
  </si>
  <si>
    <t>ymxh</t>
  </si>
  <si>
    <t>231,140</t>
  </si>
  <si>
    <t>24,-25</t>
  </si>
  <si>
    <t>462,280</t>
  </si>
  <si>
    <t>121,94</t>
  </si>
  <si>
    <t>58,64</t>
  </si>
  <si>
    <t>800,621</t>
  </si>
  <si>
    <t>188,138</t>
  </si>
  <si>
    <t>87,-127</t>
  </si>
  <si>
    <t>1024,600</t>
  </si>
  <si>
    <t>zg</t>
  </si>
  <si>
    <t>301,263</t>
  </si>
  <si>
    <t>456,662</t>
  </si>
  <si>
    <t>986,810</t>
  </si>
  <si>
    <t>zg_xy</t>
  </si>
  <si>
    <t>113,97</t>
  </si>
  <si>
    <t>286,406</t>
  </si>
  <si>
    <t>452,388</t>
  </si>
  <si>
    <t>zg_zc</t>
  </si>
  <si>
    <t>209,220</t>
  </si>
  <si>
    <t>581,413</t>
  </si>
  <si>
    <t>418,440</t>
  </si>
  <si>
    <t>2.4</t>
  </si>
  <si>
    <t>220,150</t>
  </si>
  <si>
    <t>5,-7</t>
  </si>
  <si>
    <t>440,300</t>
  </si>
  <si>
    <t>jdc</t>
  </si>
  <si>
    <t>64,142</t>
  </si>
  <si>
    <t>619,425</t>
  </si>
  <si>
    <t>128,282</t>
  </si>
  <si>
    <t>7</t>
  </si>
  <si>
    <t>cgyw</t>
  </si>
  <si>
    <t>265,275</t>
  </si>
  <si>
    <t>107,176</t>
  </si>
  <si>
    <t>530,550</t>
  </si>
  <si>
    <t>2</t>
  </si>
  <si>
    <t>yzxj</t>
  </si>
  <si>
    <t>89,86</t>
  </si>
  <si>
    <t>174,124</t>
  </si>
  <si>
    <t>356,384</t>
  </si>
  <si>
    <t>3</t>
  </si>
  <si>
    <t>dljm01</t>
  </si>
  <si>
    <t>82,80</t>
  </si>
  <si>
    <t>73,-87</t>
  </si>
  <si>
    <t>328,316</t>
  </si>
  <si>
    <t>114,254</t>
  </si>
  <si>
    <t>133,171</t>
  </si>
  <si>
    <t>228,508</t>
  </si>
  <si>
    <t>3.5</t>
  </si>
  <si>
    <t>361,187</t>
  </si>
  <si>
    <t>329,375</t>
  </si>
  <si>
    <t>722,374</t>
  </si>
  <si>
    <t>cz</t>
  </si>
  <si>
    <t>60,54</t>
  </si>
  <si>
    <t>-10,-75</t>
  </si>
  <si>
    <t>480,432</t>
  </si>
  <si>
    <t>tkzc</t>
  </si>
  <si>
    <t>356,213</t>
  </si>
  <si>
    <t>142,-106</t>
  </si>
  <si>
    <t>712,426</t>
  </si>
  <si>
    <t>xl</t>
  </si>
  <si>
    <t>102,105</t>
  </si>
  <si>
    <t>136,124</t>
  </si>
  <si>
    <t>408,420</t>
  </si>
  <si>
    <t>冥火墓</t>
  </si>
  <si>
    <t>亡魂谷</t>
  </si>
  <si>
    <t>伏魔谷</t>
  </si>
  <si>
    <t>魔域林</t>
  </si>
  <si>
    <t>黄泉谷</t>
  </si>
  <si>
    <t>混沌林</t>
  </si>
  <si>
    <t>幽幻林</t>
  </si>
  <si>
    <t>寒天殿</t>
  </si>
  <si>
    <t>葬魂城</t>
  </si>
  <si>
    <t>尸阴谷</t>
  </si>
  <si>
    <t>轮回界</t>
  </si>
  <si>
    <t>玄天谷</t>
  </si>
  <si>
    <t>幻蝶境</t>
  </si>
  <si>
    <t>雪神殿</t>
  </si>
  <si>
    <t>巨魔殿</t>
  </si>
  <si>
    <t>仙遗界</t>
  </si>
  <si>
    <t>千幻域</t>
  </si>
  <si>
    <t>暗影谷</t>
  </si>
  <si>
    <t>朱雀域</t>
  </si>
  <si>
    <t>新手教程id</t>
    <phoneticPr fontId="6" type="noConversion"/>
  </si>
  <si>
    <t>是否展示背景</t>
    <phoneticPr fontId="6" type="noConversion"/>
  </si>
  <si>
    <t>lua</t>
    <phoneticPr fontId="6" type="noConversion"/>
  </si>
  <si>
    <t>isShowBg</t>
    <phoneticPr fontId="6" type="noConversion"/>
  </si>
  <si>
    <t>当前步骤文本</t>
    <phoneticPr fontId="6" type="noConversion"/>
  </si>
  <si>
    <t>GuideText</t>
    <phoneticPr fontId="6" type="noConversion"/>
  </si>
  <si>
    <t>string</t>
    <phoneticPr fontId="6" type="noConversion"/>
  </si>
  <si>
    <t>bool</t>
    <phoneticPr fontId="6" type="noConversion"/>
  </si>
  <si>
    <t>新手教程文本位置（上下左右）</t>
    <phoneticPr fontId="6" type="noConversion"/>
  </si>
  <si>
    <t>int</t>
    <phoneticPr fontId="6" type="noConversion"/>
  </si>
  <si>
    <t>dialogDir</t>
    <phoneticPr fontId="6" type="noConversion"/>
  </si>
  <si>
    <t>人物方向</t>
    <phoneticPr fontId="6" type="noConversion"/>
  </si>
  <si>
    <t>roleDir</t>
    <phoneticPr fontId="6" type="noConversion"/>
  </si>
  <si>
    <t>角色icon</t>
    <phoneticPr fontId="6" type="noConversion"/>
  </si>
  <si>
    <t>roleSprite</t>
    <phoneticPr fontId="6" type="noConversion"/>
  </si>
  <si>
    <t>显示前调用的事件</t>
    <phoneticPr fontId="6" type="noConversion"/>
  </si>
  <si>
    <t>显示模式（1、mask：遮罩镂空方式 2、colne：克隆）</t>
    <phoneticPr fontId="6" type="noConversion"/>
  </si>
  <si>
    <t>showType</t>
    <phoneticPr fontId="6" type="noConversion"/>
  </si>
  <si>
    <t>maskType</t>
    <phoneticPr fontId="6" type="noConversion"/>
  </si>
  <si>
    <t>clickType</t>
    <phoneticPr fontId="6" type="noConversion"/>
  </si>
  <si>
    <t>点击范围(1、全屏 2、镂空区域）</t>
    <phoneticPr fontId="6" type="noConversion"/>
  </si>
  <si>
    <t>点击时调用事件</t>
    <phoneticPr fontId="6" type="noConversion"/>
  </si>
  <si>
    <t>clickEvent</t>
    <phoneticPr fontId="6" type="noConversion"/>
  </si>
  <si>
    <t>下一个教程id</t>
    <phoneticPr fontId="6" type="noConversion"/>
  </si>
  <si>
    <t>nextId</t>
    <phoneticPr fontId="6" type="noConversion"/>
  </si>
  <si>
    <t>test1</t>
    <phoneticPr fontId="6" type="noConversion"/>
  </si>
  <si>
    <t>text2</t>
    <phoneticPr fontId="6" type="noConversion"/>
  </si>
  <si>
    <t>icon1</t>
    <phoneticPr fontId="6" type="noConversion"/>
  </si>
  <si>
    <t>icon2</t>
    <phoneticPr fontId="6" type="noConversion"/>
  </si>
  <si>
    <t>showEvent</t>
    <phoneticPr fontId="6" type="noConversion"/>
  </si>
  <si>
    <t>遮罩样式(1、方 2、圆）</t>
    <phoneticPr fontId="6" type="noConversion"/>
  </si>
</sst>
</file>

<file path=xl/styles.xml><?xml version="1.0" encoding="utf-8"?>
<styleSheet xmlns="http://schemas.openxmlformats.org/spreadsheetml/2006/main">
  <numFmts count="2">
    <numFmt numFmtId="176" formatCode="0.0_ "/>
    <numFmt numFmtId="177" formatCode="0.000_ "/>
  </numFmts>
  <fonts count="7">
    <font>
      <sz val="11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11"/>
      <color indexed="9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3990295113986632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46">
    <xf numFmtId="0" fontId="0" fillId="0" borderId="0" xfId="0" applyAlignme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3" fontId="0" fillId="0" borderId="0" xfId="0" applyNumberFormat="1" applyAlignment="1"/>
    <xf numFmtId="176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7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/>
    </xf>
    <xf numFmtId="0" fontId="4" fillId="8" borderId="1" xfId="0" applyNumberFormat="1" applyFont="1" applyFill="1" applyBorder="1" applyAlignment="1">
      <alignment horizontal="center" vertical="center" readingOrder="1"/>
    </xf>
    <xf numFmtId="0" fontId="0" fillId="0" borderId="0" xfId="0" applyNumberFormat="1" applyAlignment="1"/>
    <xf numFmtId="4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4" fillId="8" borderId="3" xfId="0" applyNumberFormat="1" applyFont="1" applyFill="1" applyBorder="1" applyAlignment="1">
      <alignment horizontal="center" vertical="center" readingOrder="1"/>
    </xf>
    <xf numFmtId="0" fontId="0" fillId="0" borderId="0" xfId="0" applyNumberFormat="1" applyFill="1" applyBorder="1" applyAlignment="1"/>
    <xf numFmtId="0" fontId="5" fillId="0" borderId="0" xfId="1">
      <alignment vertical="center"/>
    </xf>
    <xf numFmtId="49" fontId="3" fillId="7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4" fillId="8" borderId="3" xfId="0" applyNumberFormat="1" applyFont="1" applyFill="1" applyBorder="1" applyAlignment="1">
      <alignment horizontal="center" vertical="center" readingOrder="1"/>
    </xf>
    <xf numFmtId="49" fontId="0" fillId="0" borderId="0" xfId="0" applyNumberFormat="1" applyFill="1" applyBorder="1" applyAlignment="1"/>
    <xf numFmtId="0" fontId="0" fillId="0" borderId="0" xfId="0" applyNumberFormat="1" applyFont="1" applyAlignment="1"/>
    <xf numFmtId="49" fontId="0" fillId="0" borderId="0" xfId="0" applyNumberFormat="1" applyFont="1" applyAlignment="1">
      <alignment wrapText="1"/>
    </xf>
    <xf numFmtId="0" fontId="4" fillId="8" borderId="1" xfId="0" applyNumberFormat="1" applyFont="1" applyFill="1" applyBorder="1" applyAlignment="1">
      <alignment horizontal="center" vertical="center" wrapText="1" readingOrder="1"/>
    </xf>
    <xf numFmtId="0" fontId="0" fillId="0" borderId="0" xfId="0" applyNumberFormat="1" applyAlignment="1">
      <alignment horizontal="center" vertical="center" wrapText="1"/>
    </xf>
    <xf numFmtId="49" fontId="0" fillId="0" borderId="0" xfId="0" applyNumberFormat="1" applyFont="1" applyAlignment="1"/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3:V28">
  <tableColumns count="22">
    <tableColumn id="1" name="id" totalsRowLabel="汇总"/>
    <tableColumn id="2" name="mapKey">
      <calculatedColumnFormula>A4</calculatedColumnFormula>
    </tableColumn>
    <tableColumn id="3" name="type"/>
    <tableColumn id="4" name="_desc">
      <calculatedColumnFormula>K4</calculatedColumnFormula>
    </tableColumn>
    <tableColumn id="5" name="x"/>
    <tableColumn id="6" name="y"/>
    <tableColumn id="7" name="z"/>
    <tableColumn id="8" name="initScriptId"/>
    <tableColumn id="9" name="isBattle"/>
    <tableColumn id="10" name="isLocal"/>
    <tableColumn id="11" name="name"/>
    <tableColumn id="12" name="resName"/>
    <tableColumn id="13" name="gear"/>
    <tableColumn id="14" name="storys"/>
    <tableColumn id="15" name="openStory"/>
    <tableColumn id="16" name="endStory"/>
    <tableColumn id="17" name="miniMapSize"/>
    <tableColumn id="18" name="miniMapCenter"/>
    <tableColumn id="19" name="miniMapImgSize"/>
    <tableColumn id="20" name="miniMapImgScale"/>
    <tableColumn id="21" name="monsterGe"/>
    <tableColumn id="22" name="bgMusic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>
      <pane xSplit="6" ySplit="4" topLeftCell="G5" activePane="bottomRight" state="frozen"/>
      <selection pane="topRight"/>
      <selection pane="bottomLeft"/>
      <selection pane="bottomRight" activeCell="L8" sqref="L8"/>
    </sheetView>
  </sheetViews>
  <sheetFormatPr defaultColWidth="9" defaultRowHeight="13.5"/>
  <cols>
    <col min="1" max="1" width="10.5" style="42" customWidth="1"/>
    <col min="2" max="2" width="14.375" style="42" customWidth="1"/>
    <col min="3" max="3" width="18.625" style="42" customWidth="1"/>
    <col min="4" max="4" width="14.75" style="42" customWidth="1"/>
    <col min="5" max="5" width="18.875" style="42" customWidth="1"/>
    <col min="6" max="6" width="12.5" style="42" customWidth="1"/>
    <col min="7" max="9" width="15.375" style="42" customWidth="1"/>
    <col min="10" max="11" width="17.25" style="42" customWidth="1"/>
    <col min="12" max="16384" width="9" style="42"/>
  </cols>
  <sheetData>
    <row r="1" spans="1:12" s="3" customFormat="1" ht="54">
      <c r="A1" s="3" t="s">
        <v>224</v>
      </c>
      <c r="B1" s="3" t="s">
        <v>225</v>
      </c>
      <c r="C1" s="3" t="s">
        <v>228</v>
      </c>
      <c r="D1" s="3" t="s">
        <v>232</v>
      </c>
      <c r="E1" s="3" t="s">
        <v>235</v>
      </c>
      <c r="F1" s="3" t="s">
        <v>237</v>
      </c>
      <c r="G1" s="3" t="s">
        <v>239</v>
      </c>
      <c r="H1" s="3" t="s">
        <v>245</v>
      </c>
      <c r="I1" s="3" t="s">
        <v>240</v>
      </c>
      <c r="J1" s="3" t="s">
        <v>254</v>
      </c>
      <c r="K1" s="3" t="s">
        <v>244</v>
      </c>
      <c r="L1" s="3" t="s">
        <v>247</v>
      </c>
    </row>
    <row r="2" spans="1:12" s="3" customFormat="1">
      <c r="A2" s="3" t="s">
        <v>8</v>
      </c>
      <c r="B2" s="3" t="s">
        <v>226</v>
      </c>
      <c r="C2" s="3" t="s">
        <v>8</v>
      </c>
      <c r="D2" s="3" t="s">
        <v>226</v>
      </c>
      <c r="E2" s="3" t="s">
        <v>226</v>
      </c>
      <c r="F2" s="3" t="s">
        <v>8</v>
      </c>
      <c r="G2" s="3" t="s">
        <v>226</v>
      </c>
      <c r="H2" s="3" t="s">
        <v>226</v>
      </c>
      <c r="I2" s="3" t="s">
        <v>8</v>
      </c>
      <c r="J2" s="3" t="s">
        <v>226</v>
      </c>
      <c r="K2" s="3" t="s">
        <v>226</v>
      </c>
      <c r="L2" s="3" t="s">
        <v>8</v>
      </c>
    </row>
    <row r="3" spans="1:12" s="41" customFormat="1">
      <c r="A3" s="41" t="s">
        <v>9</v>
      </c>
      <c r="B3" s="41" t="s">
        <v>231</v>
      </c>
      <c r="C3" s="41" t="s">
        <v>230</v>
      </c>
      <c r="D3" s="41" t="s">
        <v>233</v>
      </c>
      <c r="E3" s="41" t="s">
        <v>233</v>
      </c>
      <c r="F3" s="41" t="s">
        <v>230</v>
      </c>
      <c r="G3" s="41" t="s">
        <v>230</v>
      </c>
      <c r="H3" s="41" t="s">
        <v>230</v>
      </c>
      <c r="I3" s="41" t="s">
        <v>9</v>
      </c>
      <c r="J3" s="41" t="s">
        <v>233</v>
      </c>
      <c r="K3" s="41" t="s">
        <v>233</v>
      </c>
      <c r="L3" s="41" t="s">
        <v>9</v>
      </c>
    </row>
    <row r="4" spans="1:12" s="41" customFormat="1">
      <c r="A4" s="41" t="s">
        <v>13</v>
      </c>
      <c r="B4" s="41" t="s">
        <v>227</v>
      </c>
      <c r="C4" s="41" t="s">
        <v>229</v>
      </c>
      <c r="D4" s="41" t="s">
        <v>234</v>
      </c>
      <c r="E4" s="41" t="s">
        <v>236</v>
      </c>
      <c r="F4" s="41" t="s">
        <v>238</v>
      </c>
      <c r="G4" s="41" t="s">
        <v>253</v>
      </c>
      <c r="H4" s="41" t="s">
        <v>246</v>
      </c>
      <c r="I4" s="41" t="s">
        <v>241</v>
      </c>
      <c r="J4" s="41" t="s">
        <v>242</v>
      </c>
      <c r="K4" s="41" t="s">
        <v>243</v>
      </c>
      <c r="L4" s="41" t="s">
        <v>248</v>
      </c>
    </row>
    <row r="5" spans="1:12">
      <c r="A5" s="8">
        <v>1001</v>
      </c>
      <c r="B5" s="8" t="b">
        <v>1</v>
      </c>
      <c r="C5" s="43" t="s">
        <v>249</v>
      </c>
      <c r="D5" s="42">
        <v>1</v>
      </c>
      <c r="E5" s="8">
        <v>1</v>
      </c>
      <c r="F5" s="43" t="s">
        <v>251</v>
      </c>
      <c r="G5" s="8"/>
      <c r="H5" s="8"/>
      <c r="I5" s="8">
        <v>1</v>
      </c>
      <c r="J5" s="8">
        <v>1</v>
      </c>
      <c r="K5" s="8">
        <v>2</v>
      </c>
      <c r="L5" s="8">
        <v>1002</v>
      </c>
    </row>
    <row r="6" spans="1:12">
      <c r="A6" s="8">
        <v>1002</v>
      </c>
      <c r="B6" s="8" t="b">
        <v>1</v>
      </c>
      <c r="C6" s="43" t="s">
        <v>250</v>
      </c>
      <c r="D6" s="42">
        <v>1</v>
      </c>
      <c r="E6" s="43">
        <v>1</v>
      </c>
      <c r="F6" s="43" t="s">
        <v>252</v>
      </c>
      <c r="G6" s="8"/>
      <c r="H6" s="8"/>
      <c r="I6" s="8">
        <v>1</v>
      </c>
      <c r="J6" s="43">
        <v>2</v>
      </c>
      <c r="K6" s="43">
        <v>2</v>
      </c>
      <c r="L6" s="8">
        <v>1003</v>
      </c>
    </row>
    <row r="7" spans="1:12">
      <c r="A7" s="8"/>
      <c r="B7" s="8"/>
      <c r="C7" s="8"/>
      <c r="E7" s="43"/>
      <c r="F7" s="8"/>
      <c r="G7" s="8"/>
      <c r="H7" s="8"/>
      <c r="I7" s="8"/>
      <c r="J7" s="43"/>
      <c r="K7" s="43"/>
      <c r="L7" s="8"/>
    </row>
    <row r="8" spans="1:12">
      <c r="A8" s="8"/>
      <c r="B8" s="8"/>
      <c r="C8" s="8"/>
      <c r="E8" s="43"/>
      <c r="F8" s="8"/>
      <c r="G8" s="8"/>
      <c r="H8" s="8"/>
      <c r="I8" s="8"/>
      <c r="J8" s="43"/>
      <c r="K8" s="43"/>
      <c r="L8" s="8"/>
    </row>
    <row r="9" spans="1:12">
      <c r="E9" s="44"/>
      <c r="J9" s="44"/>
      <c r="K9" s="44"/>
    </row>
  </sheetData>
  <autoFilter ref="A4:L9">
    <filterColumn colId="7"/>
  </autoFilter>
  <phoneticPr fontId="6" type="noConversion"/>
  <conditionalFormatting sqref="A5:A8">
    <cfRule type="duplicateValues" dxfId="1" priority="112"/>
  </conditionalFormatting>
  <conditionalFormatting sqref="A1:A4 A6:A1048576">
    <cfRule type="duplicateValues" dxfId="0" priority="207"/>
  </conditionalFormatting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64"/>
  <sheetViews>
    <sheetView workbookViewId="0">
      <selection activeCell="C37" sqref="C37"/>
    </sheetView>
  </sheetViews>
  <sheetFormatPr defaultColWidth="9" defaultRowHeight="45.75" customHeight="1"/>
  <cols>
    <col min="1" max="7" width="9" style="22"/>
    <col min="8" max="8" width="12.125" style="22" customWidth="1"/>
    <col min="9" max="10" width="9.75" style="22" customWidth="1"/>
    <col min="11" max="11" width="21.25" style="23" customWidth="1"/>
    <col min="12" max="12" width="20" style="22" customWidth="1"/>
    <col min="13" max="13" width="7.125" style="22" customWidth="1"/>
    <col min="14" max="14" width="9" style="22"/>
    <col min="15" max="15" width="10.625" style="22" customWidth="1"/>
    <col min="16" max="16" width="9.75" style="22" customWidth="1"/>
    <col min="17" max="17" width="12.75" style="22" customWidth="1"/>
    <col min="18" max="18" width="14.125" style="22" customWidth="1"/>
    <col min="19" max="19" width="15" style="22" customWidth="1"/>
    <col min="20" max="20" width="15.875" style="22" customWidth="1"/>
    <col min="21" max="21" width="9" style="22"/>
    <col min="22" max="22" width="9" style="24"/>
    <col min="23" max="16384" width="9" style="22"/>
  </cols>
  <sheetData>
    <row r="1" spans="1:22" s="19" customFormat="1" ht="120">
      <c r="A1" s="25" t="s">
        <v>13</v>
      </c>
      <c r="B1" s="25" t="s">
        <v>0</v>
      </c>
      <c r="C1" s="26" t="s">
        <v>28</v>
      </c>
      <c r="D1" s="26" t="s">
        <v>7</v>
      </c>
      <c r="E1" s="26" t="s">
        <v>29</v>
      </c>
      <c r="F1" s="26" t="s">
        <v>30</v>
      </c>
      <c r="G1" s="26" t="s">
        <v>31</v>
      </c>
      <c r="H1" s="26" t="s">
        <v>32</v>
      </c>
      <c r="I1" s="26" t="s">
        <v>33</v>
      </c>
      <c r="J1" s="26" t="s">
        <v>34</v>
      </c>
      <c r="K1" s="32" t="s">
        <v>1</v>
      </c>
      <c r="L1" s="26" t="s">
        <v>2</v>
      </c>
      <c r="M1" s="26" t="s">
        <v>3</v>
      </c>
      <c r="N1" s="25" t="s">
        <v>4</v>
      </c>
      <c r="O1" s="25" t="s">
        <v>35</v>
      </c>
      <c r="P1" s="25" t="s">
        <v>36</v>
      </c>
      <c r="Q1" s="26" t="s">
        <v>37</v>
      </c>
      <c r="R1" s="26" t="s">
        <v>38</v>
      </c>
      <c r="S1" s="26" t="s">
        <v>39</v>
      </c>
      <c r="T1" s="26" t="s">
        <v>40</v>
      </c>
      <c r="U1" s="26" t="s">
        <v>5</v>
      </c>
      <c r="V1" s="25" t="s">
        <v>6</v>
      </c>
    </row>
    <row r="2" spans="1:22" s="20" customFormat="1" ht="23.1" customHeight="1">
      <c r="A2" s="27" t="s">
        <v>9</v>
      </c>
      <c r="B2" s="27" t="s">
        <v>9</v>
      </c>
      <c r="C2" s="28" t="s">
        <v>9</v>
      </c>
      <c r="D2" s="28" t="s">
        <v>10</v>
      </c>
      <c r="E2" s="28" t="s">
        <v>9</v>
      </c>
      <c r="F2" s="28" t="s">
        <v>9</v>
      </c>
      <c r="G2" s="28" t="s">
        <v>9</v>
      </c>
      <c r="H2" s="28" t="s">
        <v>9</v>
      </c>
      <c r="I2" s="28" t="s">
        <v>11</v>
      </c>
      <c r="J2" s="28" t="s">
        <v>11</v>
      </c>
      <c r="K2" s="33" t="s">
        <v>10</v>
      </c>
      <c r="L2" s="28" t="s">
        <v>10</v>
      </c>
      <c r="M2" s="28" t="s">
        <v>9</v>
      </c>
      <c r="N2" s="27" t="s">
        <v>12</v>
      </c>
      <c r="O2" s="27" t="s">
        <v>9</v>
      </c>
      <c r="P2" s="27" t="s">
        <v>9</v>
      </c>
      <c r="Q2" s="27" t="s">
        <v>41</v>
      </c>
      <c r="R2" s="27" t="s">
        <v>12</v>
      </c>
      <c r="S2" s="27" t="s">
        <v>12</v>
      </c>
      <c r="T2" s="27" t="s">
        <v>42</v>
      </c>
      <c r="U2" s="28" t="s">
        <v>9</v>
      </c>
      <c r="V2" s="27" t="s">
        <v>10</v>
      </c>
    </row>
    <row r="3" spans="1:22" s="21" customFormat="1" ht="24.75" customHeight="1">
      <c r="A3" s="29" t="s">
        <v>13</v>
      </c>
      <c r="B3" s="29" t="s">
        <v>14</v>
      </c>
      <c r="C3" s="29" t="s">
        <v>16</v>
      </c>
      <c r="D3" s="29" t="s">
        <v>26</v>
      </c>
      <c r="E3" s="29" t="s">
        <v>17</v>
      </c>
      <c r="F3" s="29" t="s">
        <v>18</v>
      </c>
      <c r="G3" s="29" t="s">
        <v>19</v>
      </c>
      <c r="H3" s="29" t="s">
        <v>43</v>
      </c>
      <c r="I3" s="29" t="s">
        <v>44</v>
      </c>
      <c r="J3" s="29" t="s">
        <v>21</v>
      </c>
      <c r="K3" s="34" t="s">
        <v>15</v>
      </c>
      <c r="L3" s="29" t="s">
        <v>20</v>
      </c>
      <c r="M3" s="29" t="s">
        <v>22</v>
      </c>
      <c r="N3" s="29" t="s">
        <v>23</v>
      </c>
      <c r="O3" s="29" t="s">
        <v>45</v>
      </c>
      <c r="P3" s="29" t="s">
        <v>46</v>
      </c>
      <c r="Q3" s="29" t="s">
        <v>47</v>
      </c>
      <c r="R3" s="29" t="s">
        <v>48</v>
      </c>
      <c r="S3" s="29" t="s">
        <v>49</v>
      </c>
      <c r="T3" s="29" t="s">
        <v>50</v>
      </c>
      <c r="U3" s="38" t="s">
        <v>24</v>
      </c>
      <c r="V3" s="21" t="s">
        <v>25</v>
      </c>
    </row>
    <row r="4" spans="1:22" ht="12.75" customHeight="1">
      <c r="A4" s="22">
        <v>1</v>
      </c>
      <c r="B4" s="22">
        <f t="shared" ref="B4:B28" si="0">A4</f>
        <v>1</v>
      </c>
      <c r="C4" s="22">
        <v>1</v>
      </c>
      <c r="D4" s="22" t="str">
        <f>K4</f>
        <v>登陆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1</v>
      </c>
      <c r="K4" s="23" t="s">
        <v>51</v>
      </c>
      <c r="L4" s="22" t="s">
        <v>27</v>
      </c>
      <c r="M4" s="22">
        <v>0</v>
      </c>
      <c r="U4" s="39"/>
    </row>
    <row r="5" spans="1:22" ht="12.75" customHeight="1">
      <c r="A5" s="30">
        <v>2</v>
      </c>
      <c r="B5" s="22">
        <f t="shared" si="0"/>
        <v>2</v>
      </c>
      <c r="C5" s="30">
        <v>1</v>
      </c>
      <c r="D5" s="22" t="str">
        <f t="shared" ref="D5:D28" si="1">K5</f>
        <v>注册</v>
      </c>
      <c r="E5" s="22">
        <v>0</v>
      </c>
      <c r="F5" s="22">
        <v>0</v>
      </c>
      <c r="G5" s="22">
        <v>0</v>
      </c>
      <c r="H5" s="22">
        <v>0</v>
      </c>
      <c r="I5" s="30">
        <v>0</v>
      </c>
      <c r="J5" s="30">
        <v>1</v>
      </c>
      <c r="K5" s="35" t="s">
        <v>52</v>
      </c>
      <c r="L5" s="22" t="s">
        <v>53</v>
      </c>
      <c r="M5" s="22">
        <v>0</v>
      </c>
      <c r="Q5" s="36"/>
      <c r="U5" s="39"/>
    </row>
    <row r="6" spans="1:22" ht="12.75" customHeight="1">
      <c r="A6" s="22">
        <v>3</v>
      </c>
      <c r="B6" s="22">
        <f t="shared" si="0"/>
        <v>3</v>
      </c>
      <c r="C6" s="22">
        <v>1</v>
      </c>
      <c r="D6" s="22" t="str">
        <f t="shared" si="1"/>
        <v>选择角色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1</v>
      </c>
      <c r="K6" s="23" t="s">
        <v>54</v>
      </c>
      <c r="L6" s="22" t="s">
        <v>55</v>
      </c>
      <c r="M6" s="22">
        <v>0</v>
      </c>
      <c r="U6" s="39"/>
    </row>
    <row r="7" spans="1:22" ht="12.75" customHeight="1">
      <c r="A7" s="22">
        <v>4</v>
      </c>
      <c r="B7" s="22">
        <f t="shared" si="0"/>
        <v>4</v>
      </c>
      <c r="C7" s="22">
        <v>3</v>
      </c>
      <c r="D7" s="22" t="str">
        <f t="shared" si="1"/>
        <v>创建角色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1</v>
      </c>
      <c r="K7" s="23" t="s">
        <v>56</v>
      </c>
      <c r="L7" s="22" t="s">
        <v>57</v>
      </c>
      <c r="M7" s="22">
        <v>0</v>
      </c>
      <c r="U7" s="39"/>
    </row>
    <row r="8" spans="1:22" ht="12.75" customHeight="1">
      <c r="A8" s="30">
        <v>1005</v>
      </c>
      <c r="B8" s="22">
        <f t="shared" si="0"/>
        <v>1005</v>
      </c>
      <c r="C8" s="30">
        <v>1</v>
      </c>
      <c r="D8" s="22" t="str">
        <f t="shared" si="1"/>
        <v>月星</v>
      </c>
      <c r="E8" s="31">
        <v>807</v>
      </c>
      <c r="F8" s="31">
        <v>69</v>
      </c>
      <c r="G8" s="31">
        <v>-1029</v>
      </c>
      <c r="H8" s="22">
        <v>0</v>
      </c>
      <c r="I8" s="30">
        <v>0</v>
      </c>
      <c r="J8" s="30">
        <v>0</v>
      </c>
      <c r="K8" s="35" t="s">
        <v>58</v>
      </c>
      <c r="L8" s="36" t="s">
        <v>59</v>
      </c>
      <c r="M8" s="22">
        <v>0</v>
      </c>
      <c r="Q8" s="40" t="s">
        <v>60</v>
      </c>
      <c r="R8" s="40" t="s">
        <v>61</v>
      </c>
      <c r="S8" s="36" t="s">
        <v>62</v>
      </c>
      <c r="T8" s="22">
        <v>1.0349999999999999</v>
      </c>
      <c r="U8" s="39">
        <v>201</v>
      </c>
      <c r="V8" s="24" t="s">
        <v>63</v>
      </c>
    </row>
    <row r="9" spans="1:22" ht="12.75" customHeight="1">
      <c r="A9" s="30">
        <v>1006</v>
      </c>
      <c r="B9" s="22">
        <f t="shared" si="0"/>
        <v>1006</v>
      </c>
      <c r="C9" s="30">
        <v>1</v>
      </c>
      <c r="D9" s="22" t="str">
        <f t="shared" si="1"/>
        <v>主城</v>
      </c>
      <c r="E9" s="22">
        <v>0</v>
      </c>
      <c r="F9" s="22">
        <v>0</v>
      </c>
      <c r="G9" s="22">
        <v>0</v>
      </c>
      <c r="H9" s="22">
        <v>0</v>
      </c>
      <c r="I9" s="30">
        <v>0</v>
      </c>
      <c r="J9" s="30">
        <v>0</v>
      </c>
      <c r="K9" s="35" t="s">
        <v>64</v>
      </c>
      <c r="L9" s="36" t="s">
        <v>65</v>
      </c>
      <c r="M9" s="22">
        <v>0</v>
      </c>
      <c r="Q9" s="40" t="s">
        <v>66</v>
      </c>
      <c r="R9" s="40" t="s">
        <v>67</v>
      </c>
      <c r="S9" s="22" t="s">
        <v>68</v>
      </c>
      <c r="T9" s="22">
        <v>0.8</v>
      </c>
      <c r="U9" s="39"/>
    </row>
    <row r="10" spans="1:22" ht="12.75" customHeight="1">
      <c r="A10" s="30">
        <v>1007</v>
      </c>
      <c r="B10" s="22">
        <f t="shared" si="0"/>
        <v>1007</v>
      </c>
      <c r="C10" s="30">
        <v>1</v>
      </c>
      <c r="D10" s="22" t="str">
        <f t="shared" si="1"/>
        <v>测试月星</v>
      </c>
      <c r="E10" s="31">
        <v>807</v>
      </c>
      <c r="F10" s="31">
        <v>69</v>
      </c>
      <c r="G10" s="31">
        <v>-1029</v>
      </c>
      <c r="H10" s="22">
        <v>0</v>
      </c>
      <c r="I10" s="30">
        <v>0</v>
      </c>
      <c r="J10" s="30">
        <v>0</v>
      </c>
      <c r="K10" s="35" t="s">
        <v>69</v>
      </c>
      <c r="L10" s="36" t="s">
        <v>59</v>
      </c>
      <c r="M10" s="22">
        <v>0</v>
      </c>
      <c r="Q10" s="40" t="s">
        <v>60</v>
      </c>
      <c r="R10" s="40" t="s">
        <v>61</v>
      </c>
      <c r="S10" s="36" t="s">
        <v>62</v>
      </c>
      <c r="T10" s="22">
        <v>1.0349999999999999</v>
      </c>
      <c r="U10" s="39">
        <v>201</v>
      </c>
      <c r="V10" s="24" t="s">
        <v>63</v>
      </c>
    </row>
    <row r="11" spans="1:22" ht="12.75" customHeight="1">
      <c r="A11" s="30">
        <v>1008</v>
      </c>
      <c r="B11" s="22">
        <f t="shared" si="0"/>
        <v>1008</v>
      </c>
      <c r="C11" s="22">
        <v>1</v>
      </c>
      <c r="D11" s="22" t="str">
        <f t="shared" si="1"/>
        <v>悬崖洞穴</v>
      </c>
      <c r="E11" s="22">
        <v>1670</v>
      </c>
      <c r="F11" s="22">
        <v>1</v>
      </c>
      <c r="G11" s="22">
        <v>-1570</v>
      </c>
      <c r="H11" s="22">
        <v>0</v>
      </c>
      <c r="I11" s="22">
        <v>0</v>
      </c>
      <c r="J11" s="22">
        <v>0</v>
      </c>
      <c r="K11" s="23" t="s">
        <v>70</v>
      </c>
      <c r="L11" s="22" t="s">
        <v>71</v>
      </c>
      <c r="Q11" s="40" t="s">
        <v>60</v>
      </c>
      <c r="R11" s="22" t="s">
        <v>61</v>
      </c>
      <c r="S11" s="36" t="s">
        <v>62</v>
      </c>
      <c r="T11" s="22">
        <v>1.0349999999999999</v>
      </c>
      <c r="U11" s="39"/>
      <c r="V11" s="24" t="s">
        <v>63</v>
      </c>
    </row>
    <row r="12" spans="1:22" ht="12.75" customHeight="1">
      <c r="A12" s="30">
        <v>1009</v>
      </c>
      <c r="B12" s="22">
        <f t="shared" si="0"/>
        <v>1009</v>
      </c>
      <c r="C12" s="22">
        <v>1</v>
      </c>
      <c r="D12" s="22" t="str">
        <f t="shared" si="1"/>
        <v>恒岳派后山</v>
      </c>
      <c r="E12" s="22">
        <v>100</v>
      </c>
      <c r="F12" s="22">
        <v>1</v>
      </c>
      <c r="G12" s="22">
        <v>-1814</v>
      </c>
      <c r="H12" s="22">
        <v>0</v>
      </c>
      <c r="I12" s="22">
        <v>0</v>
      </c>
      <c r="J12" s="22">
        <v>0</v>
      </c>
      <c r="K12" s="23" t="s">
        <v>72</v>
      </c>
      <c r="L12" s="22" t="s">
        <v>73</v>
      </c>
      <c r="Q12" s="40" t="s">
        <v>60</v>
      </c>
      <c r="R12" s="22" t="s">
        <v>61</v>
      </c>
      <c r="S12" s="36" t="s">
        <v>62</v>
      </c>
      <c r="T12" s="22">
        <v>1.0349999999999999</v>
      </c>
      <c r="U12" s="39"/>
      <c r="V12" s="24" t="s">
        <v>63</v>
      </c>
    </row>
    <row r="13" spans="1:22" ht="12.75" customHeight="1">
      <c r="A13" s="30">
        <v>1010</v>
      </c>
      <c r="B13" s="22">
        <f t="shared" si="0"/>
        <v>1010</v>
      </c>
      <c r="C13" s="22">
        <v>1</v>
      </c>
      <c r="D13" s="22" t="str">
        <f t="shared" si="1"/>
        <v>蛮荒丛林</v>
      </c>
      <c r="E13" s="22">
        <v>370</v>
      </c>
      <c r="F13" s="22">
        <v>0</v>
      </c>
      <c r="G13" s="22">
        <v>1160</v>
      </c>
      <c r="H13" s="22">
        <v>0</v>
      </c>
      <c r="I13" s="22">
        <v>0</v>
      </c>
      <c r="J13" s="22">
        <v>0</v>
      </c>
      <c r="K13" s="23" t="s">
        <v>74</v>
      </c>
      <c r="L13" s="22" t="s">
        <v>75</v>
      </c>
      <c r="Q13" s="40" t="s">
        <v>60</v>
      </c>
      <c r="R13" s="22" t="s">
        <v>61</v>
      </c>
      <c r="S13" s="36" t="s">
        <v>62</v>
      </c>
      <c r="T13" s="22">
        <v>1.0349999999999999</v>
      </c>
      <c r="U13" s="39"/>
      <c r="V13" s="24" t="s">
        <v>63</v>
      </c>
    </row>
    <row r="14" spans="1:22" ht="12.75" customHeight="1">
      <c r="A14" s="30">
        <v>1011</v>
      </c>
      <c r="B14" s="22">
        <f t="shared" si="0"/>
        <v>1011</v>
      </c>
      <c r="C14" s="22">
        <v>1</v>
      </c>
      <c r="D14" s="22" t="str">
        <f t="shared" si="1"/>
        <v>决明谷外</v>
      </c>
      <c r="E14" s="22">
        <v>1490</v>
      </c>
      <c r="F14" s="22">
        <v>140</v>
      </c>
      <c r="G14" s="22">
        <v>-820</v>
      </c>
      <c r="H14" s="22">
        <v>0</v>
      </c>
      <c r="I14" s="22">
        <v>0</v>
      </c>
      <c r="J14" s="22">
        <v>0</v>
      </c>
      <c r="K14" s="23" t="s">
        <v>76</v>
      </c>
      <c r="L14" s="22" t="s">
        <v>77</v>
      </c>
      <c r="Q14" s="40" t="s">
        <v>60</v>
      </c>
      <c r="R14" s="22" t="s">
        <v>61</v>
      </c>
      <c r="S14" s="36" t="s">
        <v>62</v>
      </c>
      <c r="T14" s="22">
        <v>1.0349999999999999</v>
      </c>
      <c r="U14" s="39"/>
      <c r="V14" s="24" t="s">
        <v>63</v>
      </c>
    </row>
    <row r="15" spans="1:22" ht="12.75" customHeight="1">
      <c r="A15" s="30">
        <v>1012</v>
      </c>
      <c r="B15" s="22">
        <f t="shared" si="0"/>
        <v>1012</v>
      </c>
      <c r="C15" s="22">
        <v>1</v>
      </c>
      <c r="D15" s="22" t="str">
        <f t="shared" si="1"/>
        <v>藤家城</v>
      </c>
      <c r="E15" s="22">
        <v>540</v>
      </c>
      <c r="F15" s="22">
        <v>68</v>
      </c>
      <c r="G15" s="22">
        <v>-980</v>
      </c>
      <c r="H15" s="22">
        <v>0</v>
      </c>
      <c r="I15" s="22">
        <v>0</v>
      </c>
      <c r="J15" s="22">
        <v>0</v>
      </c>
      <c r="K15" s="23" t="s">
        <v>78</v>
      </c>
      <c r="L15" s="22" t="s">
        <v>79</v>
      </c>
      <c r="Q15" s="40" t="s">
        <v>60</v>
      </c>
      <c r="R15" s="22" t="s">
        <v>61</v>
      </c>
      <c r="S15" s="36" t="s">
        <v>62</v>
      </c>
      <c r="T15" s="22">
        <v>1.0349999999999999</v>
      </c>
      <c r="U15" s="39"/>
      <c r="V15" s="24" t="s">
        <v>63</v>
      </c>
    </row>
    <row r="16" spans="1:22" ht="17.25" customHeight="1">
      <c r="A16" s="30">
        <v>1013</v>
      </c>
      <c r="B16" s="22">
        <f t="shared" si="0"/>
        <v>1013</v>
      </c>
      <c r="C16" s="22">
        <v>1</v>
      </c>
      <c r="D16" s="22" t="str">
        <f t="shared" si="1"/>
        <v>修魔海（修魔海外部）</v>
      </c>
      <c r="E16" s="22">
        <v>1360</v>
      </c>
      <c r="F16" s="22">
        <v>85</v>
      </c>
      <c r="G16" s="22">
        <v>-1032</v>
      </c>
      <c r="H16" s="22">
        <v>0</v>
      </c>
      <c r="I16" s="22">
        <v>0</v>
      </c>
      <c r="J16" s="22">
        <v>0</v>
      </c>
      <c r="K16" s="37" t="s">
        <v>80</v>
      </c>
      <c r="L16" s="22" t="s">
        <v>81</v>
      </c>
      <c r="Q16" s="40" t="s">
        <v>60</v>
      </c>
      <c r="R16" s="22" t="s">
        <v>61</v>
      </c>
      <c r="S16" s="36" t="s">
        <v>62</v>
      </c>
      <c r="T16" s="22">
        <v>1.0349999999999999</v>
      </c>
      <c r="U16" s="39"/>
      <c r="V16" s="24" t="s">
        <v>63</v>
      </c>
    </row>
    <row r="17" spans="1:22" ht="16.5" customHeight="1">
      <c r="A17" s="30">
        <v>1014</v>
      </c>
      <c r="B17" s="22">
        <f t="shared" si="0"/>
        <v>1014</v>
      </c>
      <c r="C17" s="22">
        <v>1</v>
      </c>
      <c r="D17" s="22" t="str">
        <f t="shared" si="1"/>
        <v>碎星乱（修魔海内部）</v>
      </c>
      <c r="E17" s="22">
        <v>888</v>
      </c>
      <c r="F17" s="22">
        <v>72</v>
      </c>
      <c r="G17" s="22">
        <v>-966</v>
      </c>
      <c r="H17" s="22">
        <v>0</v>
      </c>
      <c r="I17" s="22">
        <v>0</v>
      </c>
      <c r="J17" s="22">
        <v>0</v>
      </c>
      <c r="K17" s="37" t="s">
        <v>82</v>
      </c>
      <c r="L17" s="22" t="s">
        <v>83</v>
      </c>
      <c r="Q17" s="40" t="s">
        <v>60</v>
      </c>
      <c r="R17" s="22" t="s">
        <v>61</v>
      </c>
      <c r="S17" s="36" t="s">
        <v>62</v>
      </c>
      <c r="T17" s="22">
        <v>1.0349999999999999</v>
      </c>
      <c r="U17" s="39"/>
      <c r="V17" s="24" t="s">
        <v>63</v>
      </c>
    </row>
    <row r="18" spans="1:22" ht="12.75" customHeight="1">
      <c r="A18" s="30">
        <v>1015</v>
      </c>
      <c r="B18" s="22">
        <f t="shared" si="0"/>
        <v>1015</v>
      </c>
      <c r="C18" s="22">
        <v>1</v>
      </c>
      <c r="D18" s="22" t="str">
        <f t="shared" si="1"/>
        <v>云天宗</v>
      </c>
      <c r="E18" s="22">
        <v>193</v>
      </c>
      <c r="F18" s="22">
        <v>7</v>
      </c>
      <c r="G18" s="22">
        <v>-1754</v>
      </c>
      <c r="H18" s="22">
        <v>0</v>
      </c>
      <c r="I18" s="22">
        <v>0</v>
      </c>
      <c r="J18" s="22">
        <v>0</v>
      </c>
      <c r="K18" s="23" t="s">
        <v>84</v>
      </c>
      <c r="L18" s="22" t="s">
        <v>85</v>
      </c>
      <c r="Q18" s="40" t="s">
        <v>60</v>
      </c>
      <c r="R18" s="22" t="s">
        <v>61</v>
      </c>
      <c r="S18" s="36" t="s">
        <v>62</v>
      </c>
      <c r="T18" s="22">
        <v>1.0349999999999999</v>
      </c>
      <c r="U18" s="39"/>
      <c r="V18" s="24" t="s">
        <v>63</v>
      </c>
    </row>
    <row r="19" spans="1:22" ht="12.75" customHeight="1">
      <c r="A19" s="30">
        <v>1016</v>
      </c>
      <c r="B19" s="22">
        <f t="shared" si="0"/>
        <v>1016</v>
      </c>
      <c r="C19" s="22">
        <v>1</v>
      </c>
      <c r="D19" s="22" t="str">
        <f t="shared" si="1"/>
        <v>杏花村</v>
      </c>
      <c r="E19" s="22">
        <v>1575</v>
      </c>
      <c r="F19" s="22">
        <v>4</v>
      </c>
      <c r="G19" s="22">
        <v>-1578</v>
      </c>
      <c r="H19" s="22">
        <v>0</v>
      </c>
      <c r="I19" s="22">
        <v>0</v>
      </c>
      <c r="J19" s="22">
        <v>0</v>
      </c>
      <c r="K19" s="23" t="s">
        <v>86</v>
      </c>
      <c r="L19" s="22" t="s">
        <v>87</v>
      </c>
      <c r="Q19" s="40" t="s">
        <v>60</v>
      </c>
      <c r="R19" s="22" t="s">
        <v>61</v>
      </c>
      <c r="S19" s="36" t="s">
        <v>62</v>
      </c>
      <c r="T19" s="22">
        <v>1.0349999999999999</v>
      </c>
      <c r="U19" s="39"/>
      <c r="V19" s="24" t="s">
        <v>63</v>
      </c>
    </row>
    <row r="20" spans="1:22" ht="12.75" customHeight="1">
      <c r="A20" s="30">
        <v>1017</v>
      </c>
      <c r="B20" s="22">
        <f t="shared" si="0"/>
        <v>1017</v>
      </c>
      <c r="C20" s="22">
        <v>1</v>
      </c>
      <c r="D20" s="22" t="str">
        <f t="shared" si="1"/>
        <v>域外战场</v>
      </c>
      <c r="E20" s="22">
        <v>1463</v>
      </c>
      <c r="F20" s="22">
        <v>124</v>
      </c>
      <c r="G20" s="22">
        <v>-859</v>
      </c>
      <c r="H20" s="22">
        <v>0</v>
      </c>
      <c r="I20" s="22">
        <v>0</v>
      </c>
      <c r="J20" s="22">
        <v>0</v>
      </c>
      <c r="K20" s="23" t="s">
        <v>88</v>
      </c>
      <c r="L20" s="22" t="s">
        <v>89</v>
      </c>
      <c r="Q20" s="40" t="s">
        <v>60</v>
      </c>
      <c r="R20" s="22" t="s">
        <v>61</v>
      </c>
      <c r="S20" s="36" t="s">
        <v>62</v>
      </c>
      <c r="T20" s="22">
        <v>1.0349999999999999</v>
      </c>
      <c r="U20" s="39"/>
      <c r="V20" s="24" t="s">
        <v>63</v>
      </c>
    </row>
    <row r="21" spans="1:22" ht="12.75" customHeight="1">
      <c r="A21" s="30">
        <v>1018</v>
      </c>
      <c r="B21" s="22">
        <f t="shared" si="0"/>
        <v>1018</v>
      </c>
      <c r="C21" s="22">
        <v>1</v>
      </c>
      <c r="D21" s="22" t="str">
        <f t="shared" si="1"/>
        <v>朱雀山</v>
      </c>
      <c r="E21" s="22">
        <v>1462</v>
      </c>
      <c r="F21" s="22">
        <v>124</v>
      </c>
      <c r="G21" s="22">
        <v>-929</v>
      </c>
      <c r="H21" s="22">
        <v>0</v>
      </c>
      <c r="I21" s="22">
        <v>0</v>
      </c>
      <c r="J21" s="22">
        <v>0</v>
      </c>
      <c r="K21" s="23" t="s">
        <v>90</v>
      </c>
      <c r="L21" s="22" t="s">
        <v>91</v>
      </c>
      <c r="Q21" s="40" t="s">
        <v>60</v>
      </c>
      <c r="R21" s="22" t="s">
        <v>61</v>
      </c>
      <c r="S21" s="36" t="s">
        <v>62</v>
      </c>
      <c r="T21" s="22">
        <v>1.0349999999999999</v>
      </c>
      <c r="U21" s="39"/>
      <c r="V21" s="24" t="s">
        <v>63</v>
      </c>
    </row>
    <row r="22" spans="1:22" ht="12.75" customHeight="1">
      <c r="A22" s="30">
        <v>1019</v>
      </c>
      <c r="B22" s="22">
        <f t="shared" si="0"/>
        <v>1019</v>
      </c>
      <c r="C22" s="22">
        <v>1</v>
      </c>
      <c r="D22" s="22" t="str">
        <f t="shared" si="1"/>
        <v>朱雀墓</v>
      </c>
      <c r="E22" s="22">
        <v>514</v>
      </c>
      <c r="F22" s="22">
        <v>-6</v>
      </c>
      <c r="G22" s="22">
        <v>-1844</v>
      </c>
      <c r="H22" s="22">
        <v>0</v>
      </c>
      <c r="I22" s="22">
        <v>0</v>
      </c>
      <c r="J22" s="22">
        <v>0</v>
      </c>
      <c r="K22" s="23" t="s">
        <v>92</v>
      </c>
      <c r="L22" s="22" t="s">
        <v>93</v>
      </c>
      <c r="Q22" s="40" t="s">
        <v>60</v>
      </c>
      <c r="R22" s="22" t="s">
        <v>61</v>
      </c>
      <c r="S22" s="36" t="s">
        <v>62</v>
      </c>
      <c r="T22" s="22">
        <v>1.0349999999999999</v>
      </c>
      <c r="U22" s="39"/>
      <c r="V22" s="24" t="s">
        <v>63</v>
      </c>
    </row>
    <row r="23" spans="1:22" ht="12.75" customHeight="1">
      <c r="A23" s="30">
        <v>2001</v>
      </c>
      <c r="B23" s="22">
        <f t="shared" si="0"/>
        <v>2001</v>
      </c>
      <c r="C23" s="30">
        <v>1</v>
      </c>
      <c r="D23" s="22" t="str">
        <f t="shared" si="1"/>
        <v>关卡傲来国</v>
      </c>
      <c r="E23" s="31">
        <v>3329</v>
      </c>
      <c r="F23" s="31">
        <v>441</v>
      </c>
      <c r="G23" s="31">
        <v>1377</v>
      </c>
      <c r="H23" s="22">
        <v>2001</v>
      </c>
      <c r="I23" s="30">
        <v>1</v>
      </c>
      <c r="J23" s="30">
        <v>0</v>
      </c>
      <c r="K23" s="35" t="s">
        <v>94</v>
      </c>
      <c r="L23" s="36" t="s">
        <v>65</v>
      </c>
      <c r="M23" s="22">
        <v>1</v>
      </c>
      <c r="N23" s="22" t="s">
        <v>95</v>
      </c>
      <c r="O23" s="22">
        <v>1</v>
      </c>
      <c r="U23" s="39"/>
    </row>
    <row r="24" spans="1:22" ht="12.75" customHeight="1">
      <c r="A24" s="30">
        <v>2002</v>
      </c>
      <c r="B24" s="22">
        <f t="shared" si="0"/>
        <v>2002</v>
      </c>
      <c r="C24" s="30">
        <v>1</v>
      </c>
      <c r="D24" s="22" t="str">
        <f t="shared" si="1"/>
        <v>测试场景1</v>
      </c>
      <c r="E24" s="31">
        <v>1125</v>
      </c>
      <c r="F24" s="31">
        <v>1000</v>
      </c>
      <c r="G24" s="31">
        <v>130</v>
      </c>
      <c r="H24" s="22">
        <v>0</v>
      </c>
      <c r="I24" s="30">
        <v>1</v>
      </c>
      <c r="J24" s="30">
        <v>0</v>
      </c>
      <c r="K24" s="35" t="s">
        <v>96</v>
      </c>
      <c r="L24" s="36" t="s">
        <v>97</v>
      </c>
      <c r="M24" s="36">
        <v>0</v>
      </c>
      <c r="U24" s="39"/>
    </row>
    <row r="25" spans="1:22" ht="12.75" customHeight="1">
      <c r="A25" s="30">
        <v>2003</v>
      </c>
      <c r="B25" s="22">
        <f t="shared" si="0"/>
        <v>2003</v>
      </c>
      <c r="C25" s="30">
        <v>1</v>
      </c>
      <c r="D25" s="22" t="str">
        <f t="shared" si="1"/>
        <v>测试场景2</v>
      </c>
      <c r="E25" s="31">
        <v>1125</v>
      </c>
      <c r="F25" s="31">
        <v>1000</v>
      </c>
      <c r="G25" s="31">
        <v>130</v>
      </c>
      <c r="H25" s="22">
        <v>0</v>
      </c>
      <c r="I25" s="30">
        <v>1</v>
      </c>
      <c r="J25" s="30">
        <v>0</v>
      </c>
      <c r="K25" s="35" t="s">
        <v>98</v>
      </c>
      <c r="L25" s="36" t="s">
        <v>99</v>
      </c>
      <c r="M25" s="36">
        <v>1</v>
      </c>
      <c r="U25" s="39"/>
    </row>
    <row r="26" spans="1:22" ht="12.75" customHeight="1">
      <c r="A26" s="30">
        <v>2004</v>
      </c>
      <c r="B26" s="22">
        <f t="shared" si="0"/>
        <v>2004</v>
      </c>
      <c r="C26" s="30">
        <v>1</v>
      </c>
      <c r="D26" s="22" t="str">
        <f t="shared" si="1"/>
        <v>测试场景3</v>
      </c>
      <c r="E26" s="31">
        <v>1125</v>
      </c>
      <c r="F26" s="31">
        <v>1000</v>
      </c>
      <c r="G26" s="31">
        <v>130</v>
      </c>
      <c r="H26" s="22">
        <v>0</v>
      </c>
      <c r="I26" s="30">
        <v>1</v>
      </c>
      <c r="J26" s="30">
        <v>0</v>
      </c>
      <c r="K26" s="35" t="s">
        <v>100</v>
      </c>
      <c r="L26" s="36" t="s">
        <v>101</v>
      </c>
      <c r="M26" s="36">
        <v>2</v>
      </c>
      <c r="U26" s="39"/>
    </row>
    <row r="27" spans="1:22" ht="12.75" customHeight="1">
      <c r="A27" s="22">
        <v>3001</v>
      </c>
      <c r="B27" s="22">
        <f t="shared" si="0"/>
        <v>3001</v>
      </c>
      <c r="C27" s="22">
        <v>2</v>
      </c>
      <c r="D27" s="22" t="str">
        <f t="shared" si="1"/>
        <v>测试副本1</v>
      </c>
      <c r="E27" s="22">
        <v>0</v>
      </c>
      <c r="F27" s="22">
        <v>0</v>
      </c>
      <c r="G27" s="22">
        <v>0</v>
      </c>
      <c r="H27" s="22">
        <v>0</v>
      </c>
      <c r="I27" s="22">
        <v>1</v>
      </c>
      <c r="J27" s="22">
        <v>0</v>
      </c>
      <c r="K27" s="23" t="s">
        <v>102</v>
      </c>
      <c r="L27" s="36" t="s">
        <v>97</v>
      </c>
      <c r="M27" s="22">
        <v>0</v>
      </c>
      <c r="U27" s="39"/>
    </row>
    <row r="28" spans="1:22" ht="12.75" customHeight="1">
      <c r="A28" s="22">
        <v>3002</v>
      </c>
      <c r="B28" s="22">
        <f t="shared" si="0"/>
        <v>3002</v>
      </c>
      <c r="C28" s="22">
        <v>2</v>
      </c>
      <c r="D28" s="22" t="str">
        <f t="shared" si="1"/>
        <v>测试副本2</v>
      </c>
      <c r="E28" s="22">
        <v>0</v>
      </c>
      <c r="F28" s="22">
        <v>0</v>
      </c>
      <c r="G28" s="22">
        <v>0</v>
      </c>
      <c r="H28" s="22">
        <v>0</v>
      </c>
      <c r="I28" s="22">
        <v>1</v>
      </c>
      <c r="J28" s="22">
        <v>0</v>
      </c>
      <c r="K28" s="23" t="s">
        <v>103</v>
      </c>
      <c r="L28" s="36" t="s">
        <v>99</v>
      </c>
      <c r="M28" s="22">
        <v>0</v>
      </c>
      <c r="U28" s="39"/>
    </row>
    <row r="29" spans="1:22" ht="12.75" customHeight="1"/>
    <row r="30" spans="1:22" ht="12.75" customHeight="1"/>
    <row r="31" spans="1:22" ht="12.75" customHeight="1"/>
    <row r="32" spans="1:2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</sheetData>
  <phoneticPr fontId="6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H27"/>
  <sheetViews>
    <sheetView workbookViewId="0">
      <selection activeCell="L32" sqref="L32"/>
    </sheetView>
  </sheetViews>
  <sheetFormatPr defaultColWidth="9" defaultRowHeight="13.5"/>
  <cols>
    <col min="2" max="2" width="11.5" customWidth="1"/>
    <col min="13" max="13" width="12.625"/>
  </cols>
  <sheetData>
    <row r="1" spans="2:8" ht="54">
      <c r="B1" s="3" t="s">
        <v>2</v>
      </c>
      <c r="C1" s="4" t="s">
        <v>37</v>
      </c>
      <c r="D1" s="4" t="s">
        <v>38</v>
      </c>
      <c r="E1" s="4" t="s">
        <v>39</v>
      </c>
      <c r="F1" s="3" t="s">
        <v>40</v>
      </c>
    </row>
    <row r="2" spans="2:8">
      <c r="B2" t="s">
        <v>104</v>
      </c>
      <c r="C2" s="5" t="s">
        <v>105</v>
      </c>
      <c r="D2" s="5" t="s">
        <v>106</v>
      </c>
      <c r="E2" s="5" t="s">
        <v>107</v>
      </c>
      <c r="F2" s="6">
        <v>5</v>
      </c>
    </row>
    <row r="3" spans="2:8">
      <c r="B3" t="s">
        <v>108</v>
      </c>
      <c r="C3" s="7" t="s">
        <v>109</v>
      </c>
      <c r="D3" s="7" t="s">
        <v>110</v>
      </c>
      <c r="E3" s="7" t="s">
        <v>111</v>
      </c>
      <c r="F3" s="8">
        <v>2</v>
      </c>
    </row>
    <row r="4" spans="2:8">
      <c r="B4" t="s">
        <v>112</v>
      </c>
      <c r="C4" s="5" t="s">
        <v>113</v>
      </c>
      <c r="D4" s="5" t="s">
        <v>114</v>
      </c>
      <c r="E4" s="5" t="s">
        <v>115</v>
      </c>
      <c r="F4" s="9">
        <v>1.5</v>
      </c>
    </row>
    <row r="5" spans="2:8">
      <c r="B5" t="s">
        <v>116</v>
      </c>
      <c r="C5" s="7" t="s">
        <v>117</v>
      </c>
      <c r="D5" s="7" t="s">
        <v>118</v>
      </c>
      <c r="E5" s="7" t="s">
        <v>119</v>
      </c>
      <c r="F5" s="8">
        <v>7</v>
      </c>
    </row>
    <row r="6" spans="2:8">
      <c r="B6" t="s">
        <v>120</v>
      </c>
      <c r="C6" s="7" t="s">
        <v>121</v>
      </c>
      <c r="D6" s="7" t="s">
        <v>122</v>
      </c>
      <c r="E6" s="7" t="s">
        <v>123</v>
      </c>
      <c r="F6" s="8">
        <v>5</v>
      </c>
    </row>
    <row r="7" spans="2:8">
      <c r="B7" t="s">
        <v>124</v>
      </c>
      <c r="C7" s="7" t="s">
        <v>125</v>
      </c>
      <c r="D7" s="7" t="s">
        <v>126</v>
      </c>
      <c r="E7" s="7" t="s">
        <v>127</v>
      </c>
      <c r="F7" s="8">
        <v>4</v>
      </c>
    </row>
    <row r="8" spans="2:8">
      <c r="B8" t="s">
        <v>128</v>
      </c>
      <c r="C8" s="7" t="s">
        <v>129</v>
      </c>
      <c r="D8" s="7" t="s">
        <v>130</v>
      </c>
      <c r="E8" s="7" t="s">
        <v>131</v>
      </c>
      <c r="F8" s="8">
        <v>4</v>
      </c>
    </row>
    <row r="9" spans="2:8">
      <c r="B9" t="s">
        <v>132</v>
      </c>
      <c r="C9" s="7" t="s">
        <v>133</v>
      </c>
      <c r="D9" s="7" t="s">
        <v>134</v>
      </c>
      <c r="E9" s="7" t="s">
        <v>135</v>
      </c>
      <c r="F9" s="8">
        <v>7</v>
      </c>
    </row>
    <row r="10" spans="2:8">
      <c r="B10" t="s">
        <v>136</v>
      </c>
      <c r="C10" s="7" t="s">
        <v>125</v>
      </c>
      <c r="D10" s="7" t="s">
        <v>126</v>
      </c>
      <c r="E10" s="7" t="s">
        <v>127</v>
      </c>
      <c r="F10" s="10">
        <v>4</v>
      </c>
    </row>
    <row r="11" spans="2:8">
      <c r="B11" t="s">
        <v>137</v>
      </c>
      <c r="C11" s="11" t="s">
        <v>138</v>
      </c>
      <c r="D11" s="11" t="s">
        <v>139</v>
      </c>
      <c r="E11" s="11" t="s">
        <v>140</v>
      </c>
      <c r="F11" s="12">
        <v>5</v>
      </c>
    </row>
    <row r="12" spans="2:8">
      <c r="B12" t="s">
        <v>141</v>
      </c>
      <c r="C12" s="7" t="s">
        <v>142</v>
      </c>
      <c r="D12" s="7" t="s">
        <v>143</v>
      </c>
      <c r="E12" s="7" t="s">
        <v>144</v>
      </c>
      <c r="F12" s="8">
        <v>2</v>
      </c>
    </row>
    <row r="13" spans="2:8">
      <c r="B13" t="s">
        <v>89</v>
      </c>
      <c r="C13" s="7" t="s">
        <v>145</v>
      </c>
      <c r="D13" s="7" t="s">
        <v>146</v>
      </c>
      <c r="E13" s="7" t="s">
        <v>147</v>
      </c>
      <c r="F13" s="8">
        <v>1.3</v>
      </c>
      <c r="H13" s="13">
        <v>242188</v>
      </c>
    </row>
    <row r="14" spans="2:8">
      <c r="B14" t="s">
        <v>59</v>
      </c>
      <c r="C14" s="7" t="s">
        <v>148</v>
      </c>
      <c r="D14" s="7" t="s">
        <v>149</v>
      </c>
      <c r="E14" s="7" t="s">
        <v>150</v>
      </c>
      <c r="F14" s="8">
        <v>1.0349999999999999</v>
      </c>
      <c r="H14" s="13">
        <v>376276</v>
      </c>
    </row>
    <row r="15" spans="2:8">
      <c r="B15" t="s">
        <v>151</v>
      </c>
      <c r="C15" s="7" t="s">
        <v>152</v>
      </c>
      <c r="D15" s="45" t="s">
        <v>153</v>
      </c>
      <c r="E15" s="7" t="s">
        <v>154</v>
      </c>
      <c r="F15" s="14">
        <v>1.5</v>
      </c>
      <c r="H15" s="13">
        <v>602526</v>
      </c>
    </row>
    <row r="16" spans="2:8">
      <c r="B16" t="s">
        <v>155</v>
      </c>
      <c r="C16" s="7" t="s">
        <v>156</v>
      </c>
      <c r="D16" s="7" t="s">
        <v>157</v>
      </c>
      <c r="E16" s="7" t="s">
        <v>158</v>
      </c>
      <c r="F16" s="15">
        <v>2.2999999999999998</v>
      </c>
      <c r="H16" s="13">
        <v>226194</v>
      </c>
    </row>
    <row r="17" spans="2:6">
      <c r="B17" t="s">
        <v>159</v>
      </c>
      <c r="C17" s="7" t="s">
        <v>160</v>
      </c>
      <c r="D17" s="7" t="s">
        <v>161</v>
      </c>
      <c r="E17" s="7" t="s">
        <v>162</v>
      </c>
      <c r="F17" s="7" t="s">
        <v>163</v>
      </c>
    </row>
    <row r="18" spans="2:6">
      <c r="B18" t="s">
        <v>85</v>
      </c>
      <c r="C18" s="7" t="s">
        <v>164</v>
      </c>
      <c r="D18" s="7" t="s">
        <v>165</v>
      </c>
      <c r="E18" s="7" t="s">
        <v>166</v>
      </c>
      <c r="F18" s="7" t="s">
        <v>163</v>
      </c>
    </row>
    <row r="19" spans="2:6">
      <c r="B19" t="s">
        <v>167</v>
      </c>
      <c r="C19" s="7" t="s">
        <v>168</v>
      </c>
      <c r="D19" s="7" t="s">
        <v>169</v>
      </c>
      <c r="E19" s="7" t="s">
        <v>170</v>
      </c>
      <c r="F19" s="7" t="s">
        <v>171</v>
      </c>
    </row>
    <row r="20" spans="2:6">
      <c r="B20" t="s">
        <v>172</v>
      </c>
      <c r="C20" s="16" t="s">
        <v>173</v>
      </c>
      <c r="D20" s="7" t="s">
        <v>174</v>
      </c>
      <c r="E20" s="7" t="s">
        <v>175</v>
      </c>
      <c r="F20" s="7" t="s">
        <v>176</v>
      </c>
    </row>
    <row r="21" spans="2:6">
      <c r="B21" t="s">
        <v>177</v>
      </c>
      <c r="C21" s="16" t="s">
        <v>178</v>
      </c>
      <c r="D21" s="7" t="s">
        <v>179</v>
      </c>
      <c r="E21" s="7" t="s">
        <v>180</v>
      </c>
      <c r="F21" s="7" t="s">
        <v>181</v>
      </c>
    </row>
    <row r="22" spans="2:6">
      <c r="B22" t="s">
        <v>182</v>
      </c>
      <c r="C22" s="16" t="s">
        <v>183</v>
      </c>
      <c r="D22" s="7" t="s">
        <v>184</v>
      </c>
      <c r="E22" s="7" t="s">
        <v>185</v>
      </c>
      <c r="F22" s="7" t="s">
        <v>181</v>
      </c>
    </row>
    <row r="23" spans="2:6">
      <c r="B23" t="s">
        <v>93</v>
      </c>
      <c r="C23" s="16" t="s">
        <v>186</v>
      </c>
      <c r="D23" s="16" t="s">
        <v>187</v>
      </c>
      <c r="E23" s="16" t="s">
        <v>188</v>
      </c>
      <c r="F23" s="17" t="s">
        <v>189</v>
      </c>
    </row>
    <row r="24" spans="2:6">
      <c r="B24" t="s">
        <v>91</v>
      </c>
      <c r="C24" s="16" t="s">
        <v>190</v>
      </c>
      <c r="D24" s="16" t="s">
        <v>191</v>
      </c>
      <c r="E24" s="16" t="s">
        <v>192</v>
      </c>
      <c r="F24" s="18">
        <v>2</v>
      </c>
    </row>
    <row r="25" spans="2:6">
      <c r="B25" t="s">
        <v>193</v>
      </c>
      <c r="C25" s="16" t="s">
        <v>194</v>
      </c>
      <c r="D25" s="16" t="s">
        <v>195</v>
      </c>
      <c r="E25" s="16" t="s">
        <v>196</v>
      </c>
      <c r="F25" s="18">
        <v>2</v>
      </c>
    </row>
    <row r="26" spans="2:6">
      <c r="B26" t="s">
        <v>197</v>
      </c>
      <c r="C26" s="16" t="s">
        <v>198</v>
      </c>
      <c r="D26" s="16" t="s">
        <v>199</v>
      </c>
      <c r="E26" s="16" t="s">
        <v>200</v>
      </c>
      <c r="F26" s="18">
        <v>2</v>
      </c>
    </row>
    <row r="27" spans="2:6">
      <c r="B27" t="s">
        <v>201</v>
      </c>
      <c r="C27" s="16" t="s">
        <v>202</v>
      </c>
      <c r="D27" s="16" t="s">
        <v>203</v>
      </c>
      <c r="E27" s="16" t="s">
        <v>204</v>
      </c>
      <c r="F27" s="18">
        <v>2</v>
      </c>
    </row>
  </sheetData>
  <phoneticPr fontId="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"/>
  <sheetViews>
    <sheetView workbookViewId="0">
      <selection activeCell="C1" sqref="C1:C60"/>
    </sheetView>
  </sheetViews>
  <sheetFormatPr defaultColWidth="9" defaultRowHeight="13.5"/>
  <sheetData>
    <row r="1" spans="1:3">
      <c r="A1" s="1" t="s">
        <v>205</v>
      </c>
      <c r="B1" t="str">
        <f>A1</f>
        <v>冥火墓</v>
      </c>
      <c r="C1" t="s">
        <v>205</v>
      </c>
    </row>
    <row r="2" spans="1:3">
      <c r="A2" s="1"/>
      <c r="B2" t="str">
        <f>IF(A2="",B1,A2)</f>
        <v>冥火墓</v>
      </c>
      <c r="C2" t="s">
        <v>205</v>
      </c>
    </row>
    <row r="3" spans="1:3">
      <c r="A3" s="1"/>
      <c r="B3" t="str">
        <f t="shared" ref="B3:B34" si="0">IF(A3="",B2,A3)</f>
        <v>冥火墓</v>
      </c>
      <c r="C3" t="s">
        <v>205</v>
      </c>
    </row>
    <row r="4" spans="1:3">
      <c r="A4" s="1" t="s">
        <v>206</v>
      </c>
      <c r="B4" t="str">
        <f t="shared" si="0"/>
        <v>亡魂谷</v>
      </c>
      <c r="C4" t="s">
        <v>206</v>
      </c>
    </row>
    <row r="5" spans="1:3">
      <c r="A5" s="1"/>
      <c r="B5" t="str">
        <f t="shared" si="0"/>
        <v>亡魂谷</v>
      </c>
      <c r="C5" t="s">
        <v>206</v>
      </c>
    </row>
    <row r="6" spans="1:3">
      <c r="A6" s="1"/>
      <c r="B6" t="str">
        <f t="shared" si="0"/>
        <v>亡魂谷</v>
      </c>
      <c r="C6" t="s">
        <v>206</v>
      </c>
    </row>
    <row r="7" spans="1:3">
      <c r="A7" s="2" t="s">
        <v>207</v>
      </c>
      <c r="B7" t="str">
        <f t="shared" si="0"/>
        <v>伏魔谷</v>
      </c>
      <c r="C7" t="s">
        <v>207</v>
      </c>
    </row>
    <row r="8" spans="1:3">
      <c r="A8" s="2"/>
      <c r="B8" t="str">
        <f t="shared" si="0"/>
        <v>伏魔谷</v>
      </c>
      <c r="C8" t="s">
        <v>207</v>
      </c>
    </row>
    <row r="9" spans="1:3">
      <c r="A9" s="2"/>
      <c r="B9" t="str">
        <f t="shared" si="0"/>
        <v>伏魔谷</v>
      </c>
      <c r="C9" t="s">
        <v>207</v>
      </c>
    </row>
    <row r="10" spans="1:3">
      <c r="A10" s="2" t="s">
        <v>208</v>
      </c>
      <c r="B10" t="str">
        <f t="shared" si="0"/>
        <v>魔域林</v>
      </c>
      <c r="C10" t="s">
        <v>208</v>
      </c>
    </row>
    <row r="11" spans="1:3">
      <c r="A11" s="2"/>
      <c r="B11" t="str">
        <f t="shared" si="0"/>
        <v>魔域林</v>
      </c>
      <c r="C11" t="s">
        <v>208</v>
      </c>
    </row>
    <row r="12" spans="1:3">
      <c r="A12" s="2"/>
      <c r="B12" t="str">
        <f t="shared" si="0"/>
        <v>魔域林</v>
      </c>
      <c r="C12" t="s">
        <v>208</v>
      </c>
    </row>
    <row r="13" spans="1:3">
      <c r="A13" s="1" t="s">
        <v>209</v>
      </c>
      <c r="B13" t="str">
        <f t="shared" si="0"/>
        <v>黄泉谷</v>
      </c>
      <c r="C13" t="s">
        <v>209</v>
      </c>
    </row>
    <row r="14" spans="1:3">
      <c r="A14" s="1"/>
      <c r="B14" t="str">
        <f t="shared" si="0"/>
        <v>黄泉谷</v>
      </c>
      <c r="C14" t="s">
        <v>209</v>
      </c>
    </row>
    <row r="15" spans="1:3">
      <c r="A15" s="1"/>
      <c r="B15" t="str">
        <f t="shared" si="0"/>
        <v>黄泉谷</v>
      </c>
      <c r="C15" t="s">
        <v>209</v>
      </c>
    </row>
    <row r="16" spans="1:3">
      <c r="A16" s="2" t="s">
        <v>210</v>
      </c>
      <c r="B16" t="str">
        <f t="shared" si="0"/>
        <v>混沌林</v>
      </c>
      <c r="C16" t="s">
        <v>210</v>
      </c>
    </row>
    <row r="17" spans="1:3">
      <c r="A17" s="2"/>
      <c r="B17" t="str">
        <f t="shared" si="0"/>
        <v>混沌林</v>
      </c>
      <c r="C17" t="s">
        <v>210</v>
      </c>
    </row>
    <row r="18" spans="1:3">
      <c r="A18" s="2"/>
      <c r="B18" t="str">
        <f t="shared" si="0"/>
        <v>混沌林</v>
      </c>
      <c r="C18" t="s">
        <v>210</v>
      </c>
    </row>
    <row r="19" spans="1:3">
      <c r="A19" s="1" t="s">
        <v>211</v>
      </c>
      <c r="B19" t="str">
        <f t="shared" si="0"/>
        <v>幽幻林</v>
      </c>
      <c r="C19" t="s">
        <v>211</v>
      </c>
    </row>
    <row r="20" spans="1:3">
      <c r="A20" s="1"/>
      <c r="B20" t="str">
        <f t="shared" si="0"/>
        <v>幽幻林</v>
      </c>
      <c r="C20" t="s">
        <v>211</v>
      </c>
    </row>
    <row r="21" spans="1:3">
      <c r="A21" s="1"/>
      <c r="B21" t="str">
        <f t="shared" si="0"/>
        <v>幽幻林</v>
      </c>
      <c r="C21" t="s">
        <v>211</v>
      </c>
    </row>
    <row r="22" spans="1:3">
      <c r="A22" s="1" t="s">
        <v>212</v>
      </c>
      <c r="B22" t="str">
        <f t="shared" si="0"/>
        <v>寒天殿</v>
      </c>
      <c r="C22" t="s">
        <v>212</v>
      </c>
    </row>
    <row r="23" spans="1:3">
      <c r="A23" s="1"/>
      <c r="B23" t="str">
        <f t="shared" si="0"/>
        <v>寒天殿</v>
      </c>
      <c r="C23" t="s">
        <v>212</v>
      </c>
    </row>
    <row r="24" spans="1:3">
      <c r="A24" s="1"/>
      <c r="B24" t="str">
        <f t="shared" si="0"/>
        <v>寒天殿</v>
      </c>
      <c r="C24" t="s">
        <v>212</v>
      </c>
    </row>
    <row r="25" spans="1:3">
      <c r="A25" s="1" t="s">
        <v>213</v>
      </c>
      <c r="B25" t="str">
        <f t="shared" si="0"/>
        <v>葬魂城</v>
      </c>
      <c r="C25" t="s">
        <v>213</v>
      </c>
    </row>
    <row r="26" spans="1:3">
      <c r="A26" s="1"/>
      <c r="B26" t="str">
        <f t="shared" si="0"/>
        <v>葬魂城</v>
      </c>
      <c r="C26" t="s">
        <v>213</v>
      </c>
    </row>
    <row r="27" spans="1:3">
      <c r="A27" s="1"/>
      <c r="B27" t="str">
        <f t="shared" si="0"/>
        <v>葬魂城</v>
      </c>
      <c r="C27" t="s">
        <v>213</v>
      </c>
    </row>
    <row r="28" spans="1:3">
      <c r="A28" s="1" t="s">
        <v>214</v>
      </c>
      <c r="B28" t="str">
        <f t="shared" si="0"/>
        <v>尸阴谷</v>
      </c>
      <c r="C28" t="s">
        <v>214</v>
      </c>
    </row>
    <row r="29" spans="1:3">
      <c r="A29" s="1"/>
      <c r="B29" t="str">
        <f t="shared" si="0"/>
        <v>尸阴谷</v>
      </c>
      <c r="C29" t="s">
        <v>214</v>
      </c>
    </row>
    <row r="30" spans="1:3">
      <c r="A30" s="1"/>
      <c r="B30" t="str">
        <f t="shared" si="0"/>
        <v>尸阴谷</v>
      </c>
      <c r="C30" t="s">
        <v>214</v>
      </c>
    </row>
    <row r="31" spans="1:3">
      <c r="A31" s="1" t="s">
        <v>215</v>
      </c>
      <c r="B31" t="str">
        <f t="shared" si="0"/>
        <v>轮回界</v>
      </c>
      <c r="C31" t="s">
        <v>215</v>
      </c>
    </row>
    <row r="32" spans="1:3">
      <c r="A32" s="1"/>
      <c r="B32" t="str">
        <f t="shared" si="0"/>
        <v>轮回界</v>
      </c>
      <c r="C32" t="s">
        <v>215</v>
      </c>
    </row>
    <row r="33" spans="1:3">
      <c r="A33" s="1"/>
      <c r="B33" t="str">
        <f t="shared" si="0"/>
        <v>轮回界</v>
      </c>
      <c r="C33" t="s">
        <v>215</v>
      </c>
    </row>
    <row r="34" spans="1:3">
      <c r="A34" s="1" t="s">
        <v>216</v>
      </c>
      <c r="B34" t="str">
        <f t="shared" si="0"/>
        <v>玄天谷</v>
      </c>
      <c r="C34" t="s">
        <v>216</v>
      </c>
    </row>
    <row r="35" spans="1:3">
      <c r="A35" s="1"/>
      <c r="B35" t="str">
        <f t="shared" ref="B35:B60" si="1">IF(A35="",B34,A35)</f>
        <v>玄天谷</v>
      </c>
      <c r="C35" t="s">
        <v>216</v>
      </c>
    </row>
    <row r="36" spans="1:3">
      <c r="A36" s="1"/>
      <c r="B36" t="str">
        <f t="shared" si="1"/>
        <v>玄天谷</v>
      </c>
      <c r="C36" t="s">
        <v>216</v>
      </c>
    </row>
    <row r="37" spans="1:3">
      <c r="A37" s="1" t="s">
        <v>215</v>
      </c>
      <c r="B37" t="str">
        <f t="shared" si="1"/>
        <v>轮回界</v>
      </c>
      <c r="C37" t="s">
        <v>215</v>
      </c>
    </row>
    <row r="38" spans="1:3">
      <c r="A38" s="1"/>
      <c r="B38" t="str">
        <f t="shared" si="1"/>
        <v>轮回界</v>
      </c>
      <c r="C38" t="s">
        <v>215</v>
      </c>
    </row>
    <row r="39" spans="1:3">
      <c r="A39" s="1"/>
      <c r="B39" t="str">
        <f t="shared" si="1"/>
        <v>轮回界</v>
      </c>
      <c r="C39" t="s">
        <v>215</v>
      </c>
    </row>
    <row r="40" spans="1:3">
      <c r="A40" s="1" t="s">
        <v>217</v>
      </c>
      <c r="B40" t="str">
        <f t="shared" si="1"/>
        <v>幻蝶境</v>
      </c>
      <c r="C40" t="s">
        <v>217</v>
      </c>
    </row>
    <row r="41" spans="1:3">
      <c r="A41" s="1"/>
      <c r="B41" t="str">
        <f t="shared" si="1"/>
        <v>幻蝶境</v>
      </c>
      <c r="C41" t="s">
        <v>217</v>
      </c>
    </row>
    <row r="42" spans="1:3">
      <c r="A42" s="1"/>
      <c r="B42" t="str">
        <f t="shared" si="1"/>
        <v>幻蝶境</v>
      </c>
      <c r="C42" t="s">
        <v>217</v>
      </c>
    </row>
    <row r="43" spans="1:3">
      <c r="A43" s="1" t="s">
        <v>218</v>
      </c>
      <c r="B43" t="str">
        <f t="shared" si="1"/>
        <v>雪神殿</v>
      </c>
      <c r="C43" t="s">
        <v>218</v>
      </c>
    </row>
    <row r="44" spans="1:3">
      <c r="A44" s="1"/>
      <c r="B44" t="str">
        <f t="shared" si="1"/>
        <v>雪神殿</v>
      </c>
      <c r="C44" t="s">
        <v>218</v>
      </c>
    </row>
    <row r="45" spans="1:3">
      <c r="A45" s="1"/>
      <c r="B45" t="str">
        <f t="shared" si="1"/>
        <v>雪神殿</v>
      </c>
      <c r="C45" t="s">
        <v>218</v>
      </c>
    </row>
    <row r="46" spans="1:3">
      <c r="A46" s="1" t="s">
        <v>219</v>
      </c>
      <c r="B46" t="str">
        <f t="shared" si="1"/>
        <v>巨魔殿</v>
      </c>
      <c r="C46" t="s">
        <v>219</v>
      </c>
    </row>
    <row r="47" spans="1:3">
      <c r="A47" s="1"/>
      <c r="B47" t="str">
        <f t="shared" si="1"/>
        <v>巨魔殿</v>
      </c>
      <c r="C47" t="s">
        <v>219</v>
      </c>
    </row>
    <row r="48" spans="1:3">
      <c r="A48" s="1"/>
      <c r="B48" t="str">
        <f t="shared" si="1"/>
        <v>巨魔殿</v>
      </c>
      <c r="C48" t="s">
        <v>219</v>
      </c>
    </row>
    <row r="49" spans="1:3">
      <c r="A49" s="1" t="s">
        <v>220</v>
      </c>
      <c r="B49" t="str">
        <f t="shared" si="1"/>
        <v>仙遗界</v>
      </c>
      <c r="C49" t="s">
        <v>220</v>
      </c>
    </row>
    <row r="50" spans="1:3">
      <c r="A50" s="1"/>
      <c r="B50" t="str">
        <f t="shared" si="1"/>
        <v>仙遗界</v>
      </c>
      <c r="C50" t="s">
        <v>220</v>
      </c>
    </row>
    <row r="51" spans="1:3">
      <c r="A51" s="1"/>
      <c r="B51" t="str">
        <f t="shared" si="1"/>
        <v>仙遗界</v>
      </c>
      <c r="C51" t="s">
        <v>220</v>
      </c>
    </row>
    <row r="52" spans="1:3">
      <c r="A52" s="1" t="s">
        <v>221</v>
      </c>
      <c r="B52" t="str">
        <f t="shared" si="1"/>
        <v>千幻域</v>
      </c>
      <c r="C52" t="s">
        <v>221</v>
      </c>
    </row>
    <row r="53" spans="1:3">
      <c r="A53" s="1"/>
      <c r="B53" t="str">
        <f t="shared" si="1"/>
        <v>千幻域</v>
      </c>
      <c r="C53" t="s">
        <v>221</v>
      </c>
    </row>
    <row r="54" spans="1:3">
      <c r="A54" s="1"/>
      <c r="B54" t="str">
        <f t="shared" si="1"/>
        <v>千幻域</v>
      </c>
      <c r="C54" t="s">
        <v>221</v>
      </c>
    </row>
    <row r="55" spans="1:3">
      <c r="A55" s="2" t="s">
        <v>222</v>
      </c>
      <c r="B55" t="str">
        <f t="shared" si="1"/>
        <v>暗影谷</v>
      </c>
      <c r="C55" t="s">
        <v>222</v>
      </c>
    </row>
    <row r="56" spans="1:3">
      <c r="A56" s="2"/>
      <c r="B56" t="str">
        <f t="shared" si="1"/>
        <v>暗影谷</v>
      </c>
      <c r="C56" t="s">
        <v>222</v>
      </c>
    </row>
    <row r="57" spans="1:3">
      <c r="A57" s="2"/>
      <c r="B57" t="str">
        <f t="shared" si="1"/>
        <v>暗影谷</v>
      </c>
      <c r="C57" t="s">
        <v>222</v>
      </c>
    </row>
    <row r="58" spans="1:3">
      <c r="A58" s="2" t="s">
        <v>223</v>
      </c>
      <c r="B58" t="str">
        <f t="shared" si="1"/>
        <v>朱雀域</v>
      </c>
      <c r="C58" t="s">
        <v>223</v>
      </c>
    </row>
    <row r="59" spans="1:3">
      <c r="B59" t="str">
        <f t="shared" si="1"/>
        <v>朱雀域</v>
      </c>
      <c r="C59" t="s">
        <v>223</v>
      </c>
    </row>
    <row r="60" spans="1:3">
      <c r="B60" t="str">
        <f t="shared" si="1"/>
        <v>朱雀域</v>
      </c>
      <c r="C60" t="s">
        <v>223</v>
      </c>
    </row>
  </sheetData>
  <phoneticPr fontId="6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SceneConfig</vt:lpstr>
      <vt:lpstr>Sheet1</vt:lpstr>
      <vt:lpstr>小地图映射表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2006-09-16T00:00:00Z</dcterms:created>
  <dcterms:modified xsi:type="dcterms:W3CDTF">2021-05-28T02:28:03Z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  <property fmtid="{D5CDD505-2E9C-101B-9397-08002B2CF9AE}" pid="3" name="KSOReadingLayout">
    <vt:bool>true</vt:bool>
  </property>
</Properties>
</file>